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ulex-kosovo.eu\msd$\BMS\BMS - DOCS\4. Projects-Tender Documents\01 Construction Project\MITROVICA IPU CAMPS\26. Reorganization of ECM\For Procurement\"/>
    </mc:Choice>
  </mc:AlternateContent>
  <bookViews>
    <workbookView xWindow="-15" yWindow="-15" windowWidth="14400" windowHeight="7470" firstSheet="2" activeTab="3"/>
  </bookViews>
  <sheets>
    <sheet name="1.Dismant&amp;reloc " sheetId="7" r:id="rId1"/>
    <sheet name="2.Entrance modification " sheetId="20" r:id="rId2"/>
    <sheet name="3. SSD Blocks" sheetId="15" r:id="rId3"/>
    <sheet name="4. FPUCommanders block" sheetId="17" r:id="rId4"/>
    <sheet name="5. Fence and Infrastructure" sheetId="13" r:id="rId5"/>
    <sheet name="6. ITComm" sheetId="18" r:id="rId6"/>
    <sheet name="7-FPU Ablution Units" sheetId="21" r:id="rId7"/>
    <sheet name="Summary all" sheetId="11" r:id="rId8"/>
  </sheets>
  <calcPr calcId="152511" concurrentCalc="0"/>
</workbook>
</file>

<file path=xl/calcChain.xml><?xml version="1.0" encoding="utf-8"?>
<calcChain xmlns="http://schemas.openxmlformats.org/spreadsheetml/2006/main">
  <c r="F9" i="17" l="1"/>
  <c r="F8" i="17"/>
  <c r="F9" i="15"/>
  <c r="F8" i="15"/>
  <c r="F91" i="15"/>
  <c r="F92" i="15"/>
  <c r="F106" i="15"/>
  <c r="F27" i="15"/>
  <c r="F28" i="15"/>
  <c r="F77" i="15"/>
  <c r="F173" i="21"/>
  <c r="F172" i="21"/>
  <c r="F174" i="21"/>
  <c r="F5" i="18"/>
  <c r="F81" i="15"/>
  <c r="F82" i="15"/>
  <c r="F83" i="15"/>
  <c r="F6" i="18"/>
  <c r="C11" i="11"/>
  <c r="F8" i="13"/>
  <c r="F50" i="13"/>
  <c r="B10" i="11"/>
  <c r="F54" i="17"/>
  <c r="B7" i="11"/>
  <c r="F22" i="20"/>
  <c r="B6" i="11"/>
  <c r="F19" i="13"/>
  <c r="F51" i="13"/>
  <c r="F41" i="13"/>
  <c r="F88" i="15"/>
  <c r="F89" i="15"/>
  <c r="B12" i="11"/>
  <c r="B11" i="11"/>
  <c r="B9" i="11"/>
  <c r="B8" i="11"/>
  <c r="F5" i="13"/>
  <c r="C12" i="11"/>
  <c r="F6" i="13"/>
  <c r="F7" i="13"/>
  <c r="F9" i="13"/>
  <c r="F10" i="13"/>
  <c r="F11" i="13"/>
  <c r="F13" i="13"/>
  <c r="F14" i="13"/>
  <c r="F15" i="13"/>
  <c r="F16" i="13"/>
  <c r="F17" i="13"/>
  <c r="F18" i="13"/>
  <c r="F20" i="13"/>
  <c r="F21" i="13"/>
  <c r="F22" i="13"/>
  <c r="F23" i="13"/>
  <c r="F24" i="13"/>
  <c r="F25" i="13"/>
  <c r="F26" i="13"/>
  <c r="F27" i="13"/>
  <c r="F28" i="13"/>
  <c r="F29" i="13"/>
  <c r="F30" i="13"/>
  <c r="F32" i="13"/>
  <c r="F33" i="13"/>
  <c r="F34" i="13"/>
  <c r="F35" i="13"/>
  <c r="F36" i="13"/>
  <c r="F37" i="13"/>
  <c r="F39" i="13"/>
  <c r="F40" i="13"/>
  <c r="F42" i="13"/>
  <c r="F43" i="13"/>
  <c r="F44" i="13"/>
  <c r="F45" i="13"/>
  <c r="F48" i="13"/>
  <c r="F49" i="13"/>
  <c r="F52" i="13"/>
  <c r="C10" i="11"/>
  <c r="F5" i="15"/>
  <c r="F6" i="15"/>
  <c r="F7" i="15"/>
  <c r="F11" i="15"/>
  <c r="F12" i="15"/>
  <c r="F14" i="15"/>
  <c r="F16" i="15"/>
  <c r="F17" i="15"/>
  <c r="F18" i="15"/>
  <c r="F19" i="15"/>
  <c r="F20" i="15"/>
  <c r="F21" i="15"/>
  <c r="F22" i="15"/>
  <c r="F23" i="15"/>
  <c r="F24" i="15"/>
  <c r="F25" i="15"/>
  <c r="F26" i="15"/>
  <c r="F29" i="15"/>
  <c r="F30" i="15"/>
  <c r="F31" i="15"/>
  <c r="F32" i="15"/>
  <c r="F33" i="15"/>
  <c r="F34" i="15"/>
  <c r="F35" i="15"/>
  <c r="F36" i="15"/>
  <c r="F37" i="15"/>
  <c r="F38" i="15"/>
  <c r="F39" i="15"/>
  <c r="F40" i="15"/>
  <c r="F41" i="15"/>
  <c r="F42" i="15"/>
  <c r="F43" i="15"/>
  <c r="F44" i="15"/>
  <c r="F45" i="15"/>
  <c r="F47" i="15"/>
  <c r="F48" i="15"/>
  <c r="F49" i="15"/>
  <c r="F50" i="15"/>
  <c r="F51" i="15"/>
  <c r="F52" i="15"/>
  <c r="F53" i="15"/>
  <c r="F54" i="15"/>
  <c r="F56" i="15"/>
  <c r="F57" i="15"/>
  <c r="F58" i="15"/>
  <c r="F59" i="15"/>
  <c r="F61" i="15"/>
  <c r="F62" i="15"/>
  <c r="F63" i="15"/>
  <c r="F64" i="15"/>
  <c r="F65" i="15"/>
  <c r="F66" i="15"/>
  <c r="F67" i="15"/>
  <c r="F68" i="15"/>
  <c r="F69" i="15"/>
  <c r="F70" i="15"/>
  <c r="F71" i="15"/>
  <c r="F72" i="15"/>
  <c r="F73" i="15"/>
  <c r="F74" i="15"/>
  <c r="F75" i="15"/>
  <c r="F76" i="15"/>
  <c r="F79" i="15"/>
  <c r="F84" i="15"/>
  <c r="F85" i="15"/>
  <c r="F90" i="15"/>
  <c r="F94" i="15"/>
  <c r="F95" i="15"/>
  <c r="F97" i="15"/>
  <c r="F99" i="15"/>
  <c r="F100" i="15"/>
  <c r="F101" i="15"/>
  <c r="F102" i="15"/>
  <c r="F103" i="15"/>
  <c r="F104" i="15"/>
  <c r="F105" i="15"/>
  <c r="F108" i="15"/>
  <c r="F109" i="15"/>
  <c r="F110" i="15"/>
  <c r="F111" i="15"/>
  <c r="F113" i="15"/>
  <c r="F114" i="15"/>
  <c r="F116" i="15"/>
  <c r="F117" i="15"/>
  <c r="C8" i="11"/>
  <c r="D5" i="20"/>
  <c r="F5" i="20"/>
  <c r="F6" i="20"/>
  <c r="F7" i="20"/>
  <c r="F8" i="20"/>
  <c r="F9" i="20"/>
  <c r="F10" i="20"/>
  <c r="F11" i="20"/>
  <c r="F12" i="20"/>
  <c r="F13" i="20"/>
  <c r="F14" i="20"/>
  <c r="F15" i="20"/>
  <c r="F16" i="20"/>
  <c r="F17" i="20"/>
  <c r="F18" i="20"/>
  <c r="F19" i="20"/>
  <c r="F20" i="20"/>
  <c r="F21" i="20"/>
  <c r="F24" i="20"/>
  <c r="F26" i="20"/>
  <c r="F27" i="20"/>
  <c r="F28" i="20"/>
  <c r="F29" i="20"/>
  <c r="F31" i="20"/>
  <c r="F32" i="20"/>
  <c r="F33" i="20"/>
  <c r="F34" i="20"/>
  <c r="C7" i="11"/>
  <c r="F5" i="7"/>
  <c r="F6" i="7"/>
  <c r="F7" i="7"/>
  <c r="F8" i="7"/>
  <c r="F9" i="7"/>
  <c r="F10" i="7"/>
  <c r="F11" i="7"/>
  <c r="F12" i="7"/>
  <c r="F13" i="7"/>
  <c r="F14" i="7"/>
  <c r="F15" i="7"/>
  <c r="C6" i="11"/>
  <c r="F5" i="17"/>
  <c r="F6" i="17"/>
  <c r="F7" i="17"/>
  <c r="F11" i="17"/>
  <c r="F12" i="17"/>
  <c r="F14" i="17"/>
  <c r="F16" i="17"/>
  <c r="F17" i="17"/>
  <c r="F18" i="17"/>
  <c r="F19" i="17"/>
  <c r="F20" i="17"/>
  <c r="F21" i="17"/>
  <c r="F22" i="17"/>
  <c r="F23" i="17"/>
  <c r="F24" i="17"/>
  <c r="F25" i="17"/>
  <c r="F26" i="17"/>
  <c r="F27" i="17"/>
  <c r="F28" i="17"/>
  <c r="F29" i="17"/>
  <c r="F30" i="17"/>
  <c r="F31" i="17"/>
  <c r="F33" i="17"/>
  <c r="F34" i="17"/>
  <c r="F35" i="17"/>
  <c r="F36" i="17"/>
  <c r="F37" i="17"/>
  <c r="F38" i="17"/>
  <c r="F39" i="17"/>
  <c r="F40" i="17"/>
  <c r="F41" i="17"/>
  <c r="F42" i="17"/>
  <c r="F43" i="17"/>
  <c r="F44" i="17"/>
  <c r="F45" i="17"/>
  <c r="F46" i="17"/>
  <c r="F47" i="17"/>
  <c r="F48" i="17"/>
  <c r="F49" i="17"/>
  <c r="F50" i="17"/>
  <c r="F51" i="17"/>
  <c r="F52" i="17"/>
  <c r="F53" i="17"/>
  <c r="F55" i="17"/>
  <c r="F56" i="17"/>
  <c r="F57" i="17"/>
  <c r="F58" i="17"/>
  <c r="F59" i="17"/>
  <c r="F60" i="17"/>
  <c r="F61" i="17"/>
  <c r="F62" i="17"/>
  <c r="F63" i="17"/>
  <c r="F64" i="17"/>
  <c r="F66" i="17"/>
  <c r="F67" i="17"/>
  <c r="F69" i="17"/>
  <c r="F70" i="17"/>
  <c r="F71" i="17"/>
  <c r="F72" i="17"/>
  <c r="F74" i="17"/>
  <c r="F75" i="17"/>
  <c r="F76" i="17"/>
  <c r="F77" i="17"/>
  <c r="F78" i="17"/>
  <c r="F79" i="17"/>
  <c r="F80" i="17"/>
  <c r="F81" i="17"/>
  <c r="F82" i="17"/>
  <c r="F83" i="17"/>
  <c r="F84" i="17"/>
  <c r="F85" i="17"/>
  <c r="F86" i="17"/>
  <c r="F87" i="17"/>
  <c r="F88" i="17"/>
  <c r="F89" i="17"/>
  <c r="F90" i="17"/>
  <c r="F91" i="17"/>
  <c r="F92" i="17"/>
  <c r="F94" i="17"/>
  <c r="F95" i="17"/>
  <c r="F96" i="17"/>
  <c r="F97" i="17"/>
  <c r="F98" i="17"/>
  <c r="C9" i="11"/>
  <c r="C13" i="11"/>
  <c r="F170" i="21"/>
  <c r="F169" i="21"/>
  <c r="F168" i="21"/>
  <c r="F166" i="21"/>
  <c r="F163" i="21"/>
  <c r="F162" i="21"/>
  <c r="F160" i="21"/>
  <c r="F159" i="21"/>
  <c r="F158" i="21"/>
  <c r="F157" i="21"/>
  <c r="F156" i="21"/>
  <c r="F154" i="21"/>
  <c r="F153" i="21"/>
  <c r="F152" i="21"/>
  <c r="F151" i="21"/>
  <c r="F150" i="21"/>
  <c r="F149" i="21"/>
  <c r="F148" i="21"/>
  <c r="F147" i="21"/>
  <c r="F116" i="21"/>
  <c r="F117" i="21"/>
  <c r="F118" i="21"/>
  <c r="F119" i="21"/>
  <c r="F120" i="21"/>
  <c r="F121" i="21"/>
  <c r="F122" i="21"/>
  <c r="F123" i="21"/>
  <c r="F124" i="21"/>
  <c r="F125" i="21"/>
  <c r="F126" i="21"/>
  <c r="F127" i="21"/>
  <c r="F128" i="21"/>
  <c r="F129" i="21"/>
  <c r="F130" i="21"/>
  <c r="F131" i="21"/>
  <c r="F132" i="21"/>
  <c r="F133" i="21"/>
  <c r="F134" i="21"/>
  <c r="F135" i="21"/>
  <c r="F136" i="21"/>
  <c r="F137" i="21"/>
  <c r="F138" i="21"/>
  <c r="F139" i="21"/>
  <c r="F140" i="21"/>
  <c r="F141" i="21"/>
  <c r="F142" i="21"/>
  <c r="F143" i="21"/>
  <c r="F144" i="21"/>
  <c r="F145" i="21"/>
  <c r="F113" i="21"/>
  <c r="F112" i="21"/>
  <c r="F111" i="21"/>
  <c r="F110" i="21"/>
  <c r="F109" i="21"/>
  <c r="F108" i="21"/>
  <c r="F107" i="21"/>
  <c r="F106" i="21"/>
  <c r="F105" i="21"/>
  <c r="F104" i="21"/>
  <c r="F103" i="21"/>
  <c r="F102" i="21"/>
  <c r="F101" i="21"/>
  <c r="F100" i="21"/>
  <c r="F99" i="21"/>
  <c r="F98" i="21"/>
  <c r="F97" i="21"/>
  <c r="F96" i="21"/>
  <c r="F95" i="21"/>
  <c r="F94" i="21"/>
  <c r="F93" i="21"/>
  <c r="F92" i="21"/>
  <c r="F91" i="21"/>
  <c r="F90" i="21"/>
  <c r="F69" i="21"/>
  <c r="F88" i="21"/>
  <c r="F87" i="21"/>
  <c r="F86" i="21"/>
  <c r="F85" i="21"/>
  <c r="F84" i="21"/>
  <c r="F83" i="21"/>
  <c r="F82" i="21"/>
  <c r="F81" i="21"/>
  <c r="F80" i="21"/>
  <c r="F79" i="21"/>
  <c r="F78" i="21"/>
  <c r="F77" i="21"/>
  <c r="F76" i="21"/>
  <c r="F75" i="21"/>
  <c r="F74" i="21"/>
  <c r="F73" i="21"/>
  <c r="F72" i="21"/>
  <c r="F71" i="21"/>
  <c r="F70" i="21"/>
  <c r="F68" i="21"/>
  <c r="F67" i="21"/>
  <c r="F66" i="21"/>
  <c r="F65" i="21"/>
  <c r="F64" i="21"/>
  <c r="F63" i="21"/>
  <c r="F62" i="21"/>
  <c r="F61" i="21"/>
  <c r="F60" i="21"/>
  <c r="F41" i="21"/>
  <c r="F58" i="21"/>
  <c r="F57" i="21"/>
  <c r="F56" i="21"/>
  <c r="F55" i="21"/>
  <c r="F54" i="21"/>
  <c r="F53" i="21"/>
  <c r="F52" i="21"/>
  <c r="F51" i="21"/>
  <c r="F50" i="21"/>
  <c r="F49" i="21"/>
  <c r="F48" i="21"/>
  <c r="F47" i="21"/>
  <c r="F46" i="21"/>
  <c r="F45" i="21"/>
  <c r="F44" i="21"/>
  <c r="F43" i="21"/>
  <c r="F42" i="21"/>
  <c r="F40" i="21"/>
  <c r="F39" i="21"/>
  <c r="F38" i="21"/>
  <c r="F37" i="21"/>
  <c r="F36" i="21"/>
  <c r="F35" i="21"/>
  <c r="F34" i="21"/>
  <c r="F14" i="21"/>
  <c r="F5" i="21"/>
  <c r="F6" i="21"/>
  <c r="F7" i="21"/>
  <c r="F8" i="21"/>
  <c r="F9" i="21"/>
  <c r="F10" i="21"/>
  <c r="F11" i="21"/>
  <c r="F12" i="21"/>
  <c r="F13" i="21"/>
  <c r="F15" i="21"/>
  <c r="F16" i="21"/>
  <c r="F17" i="21"/>
  <c r="F18" i="21"/>
  <c r="F19" i="21"/>
  <c r="F20" i="21"/>
  <c r="F21" i="21"/>
  <c r="F22" i="21"/>
  <c r="F23" i="21"/>
  <c r="F24" i="21"/>
  <c r="F25" i="21"/>
  <c r="F26" i="21"/>
  <c r="F27" i="21"/>
  <c r="F28" i="21"/>
  <c r="F29" i="21"/>
  <c r="F30" i="21"/>
  <c r="F31" i="21"/>
  <c r="F32" i="21"/>
</calcChain>
</file>

<file path=xl/sharedStrings.xml><?xml version="1.0" encoding="utf-8"?>
<sst xmlns="http://schemas.openxmlformats.org/spreadsheetml/2006/main" count="1102" uniqueCount="558">
  <si>
    <t xml:space="preserve">Unit </t>
  </si>
  <si>
    <t xml:space="preserve">Quantity </t>
  </si>
  <si>
    <t xml:space="preserve">Total price </t>
  </si>
  <si>
    <t xml:space="preserve">Unit price </t>
  </si>
  <si>
    <t>Total</t>
  </si>
  <si>
    <t>Works Description</t>
  </si>
  <si>
    <t>No</t>
  </si>
  <si>
    <t>SUMMARY TABLE</t>
  </si>
  <si>
    <t xml:space="preserve">TOTAL </t>
  </si>
  <si>
    <t xml:space="preserve">Total </t>
  </si>
  <si>
    <t xml:space="preserve">ECM partial handover and relocation construction works </t>
  </si>
  <si>
    <t xml:space="preserve">T walls - fence and infrastructure works </t>
  </si>
  <si>
    <t xml:space="preserve">Summary ALL </t>
  </si>
  <si>
    <t xml:space="preserve">LS </t>
  </si>
  <si>
    <t xml:space="preserve">EA </t>
  </si>
  <si>
    <t xml:space="preserve">m2 </t>
  </si>
  <si>
    <t>m'</t>
  </si>
  <si>
    <t>LS</t>
  </si>
  <si>
    <t>m2</t>
  </si>
  <si>
    <t>ea</t>
  </si>
  <si>
    <t>EA</t>
  </si>
  <si>
    <t xml:space="preserve">Modification of ECM Main Entrance  </t>
  </si>
  <si>
    <t>M'</t>
  </si>
  <si>
    <r>
      <t xml:space="preserve">Dismantling of </t>
    </r>
    <r>
      <rPr>
        <b/>
        <sz val="12"/>
        <color theme="1"/>
        <rFont val="Arial"/>
        <family val="2"/>
      </rPr>
      <t>soak pit platform</t>
    </r>
    <r>
      <rPr>
        <sz val="12"/>
        <color theme="1"/>
        <rFont val="Arial"/>
        <family val="2"/>
      </rPr>
      <t xml:space="preserve"> consisting of metal sheets platform, wooden platform and metal structure, area 116m2
Price to include removal of the platform stairs as well. Metal sheets to be handed over to EULEX. Steel structure to be taken off from the Compound.</t>
    </r>
  </si>
  <si>
    <t>m3</t>
  </si>
  <si>
    <t xml:space="preserve">Asphalt/pavement works </t>
  </si>
  <si>
    <r>
      <rPr>
        <b/>
        <sz val="12"/>
        <rFont val="Arial"/>
        <family val="2"/>
      </rPr>
      <t xml:space="preserve">Mechanical </t>
    </r>
    <r>
      <rPr>
        <sz val="12"/>
        <rFont val="Arial"/>
        <family val="2"/>
      </rPr>
      <t xml:space="preserve">excavation of  soil with </t>
    </r>
    <r>
      <rPr>
        <b/>
        <sz val="12"/>
        <rFont val="Arial"/>
        <family val="2"/>
      </rPr>
      <t xml:space="preserve"> transportation to the local dump site.</t>
    </r>
    <r>
      <rPr>
        <sz val="12"/>
        <rFont val="Arial"/>
        <family val="2"/>
      </rPr>
      <t xml:space="preserve"> Excavations carried out and leveled as to the given project and given elevations. The sides of the excavation to be properly cut and the bottom to be properly leveled.</t>
    </r>
  </si>
  <si>
    <r>
      <rPr>
        <sz val="12"/>
        <rFont val="Arial"/>
        <family val="2"/>
      </rPr>
      <t>Supply, transport, spreading in layers, compaction and fine planning of</t>
    </r>
    <r>
      <rPr>
        <b/>
        <sz val="12"/>
        <rFont val="Arial"/>
        <family val="2"/>
      </rPr>
      <t xml:space="preserve"> gravel</t>
    </r>
    <r>
      <rPr>
        <sz val="12"/>
        <rFont val="Arial"/>
        <family val="2"/>
      </rPr>
      <t>. Gravel is to be fill in the predicted layer and compacted until the required density:</t>
    </r>
  </si>
  <si>
    <r>
      <t xml:space="preserve">Supply and installation of </t>
    </r>
    <r>
      <rPr>
        <b/>
        <sz val="12"/>
        <rFont val="Arial"/>
        <family val="2"/>
      </rPr>
      <t>concrete kerbs</t>
    </r>
    <r>
      <rPr>
        <sz val="12"/>
        <rFont val="Arial"/>
        <family val="2"/>
      </rPr>
      <t xml:space="preserve">. Kerbs to be installed in the cement mortar with proportions l: 2. Grout lines to be grouted and gently retract against the curb. Price per m' of kerbs. </t>
    </r>
  </si>
  <si>
    <t>section 20/8 cm   -for paving tiles</t>
  </si>
  <si>
    <t>section 24/18-12 cm  -for asphalt area</t>
  </si>
  <si>
    <r>
      <t>m</t>
    </r>
    <r>
      <rPr>
        <vertAlign val="superscript"/>
        <sz val="12"/>
        <rFont val="Arial"/>
        <family val="2"/>
      </rPr>
      <t>3</t>
    </r>
  </si>
  <si>
    <t xml:space="preserve">Reinforcement and Concrete Works </t>
  </si>
  <si>
    <t>kg</t>
  </si>
  <si>
    <t xml:space="preserve">Electrical Works  </t>
  </si>
  <si>
    <t>Ea</t>
  </si>
  <si>
    <t>Ground Works</t>
  </si>
  <si>
    <t>Construction works</t>
  </si>
  <si>
    <r>
      <rPr>
        <b/>
        <sz val="12"/>
        <color theme="1"/>
        <rFont val="Arial"/>
        <family val="2"/>
      </rPr>
      <t>Dismantling/demolition works in the shower/ablution unit</t>
    </r>
    <r>
      <rPr>
        <sz val="12"/>
        <color theme="1"/>
        <rFont val="Arial"/>
        <family val="2"/>
      </rPr>
      <t xml:space="preserve">. All the sanitary equipments, installations and  existing partitions are to be dismantled/demolished. sanitary equipment to be save on site for later reuse.  Debris to be transported to the city dump site. Prior to transportation clearance for the items to be taken from the EULEX Representative. </t>
    </r>
  </si>
  <si>
    <r>
      <rPr>
        <b/>
        <sz val="12"/>
        <rFont val="Arial"/>
        <family val="2"/>
      </rPr>
      <t xml:space="preserve">Demolition of the damaged floor layers for office containers and ablution unit </t>
    </r>
    <r>
      <rPr>
        <sz val="12"/>
        <rFont val="Arial"/>
        <family val="2"/>
      </rPr>
      <t xml:space="preserve">(linoleum +plywood+steam blockade + insulation). Price should include transportation of debris to the city dump site. Note: Only if the floor panels are damaged. Each container is to be assessed jointly with EULEX Engineer during construction. </t>
    </r>
  </si>
  <si>
    <r>
      <t xml:space="preserve">Provide material and install </t>
    </r>
    <r>
      <rPr>
        <b/>
        <sz val="12"/>
        <color theme="1"/>
        <rFont val="Arial"/>
        <family val="2"/>
      </rPr>
      <t>plastic sheet 0.2mm</t>
    </r>
    <r>
      <rPr>
        <sz val="12"/>
        <color theme="1"/>
        <rFont val="Arial"/>
        <family val="2"/>
      </rPr>
      <t xml:space="preserve"> all over the office and ablution flooring.</t>
    </r>
  </si>
  <si>
    <r>
      <t xml:space="preserve">Provide material and install </t>
    </r>
    <r>
      <rPr>
        <b/>
        <sz val="12"/>
        <rFont val="Arial"/>
        <family val="2"/>
      </rPr>
      <t>20mm thick plywood flooring throughout the office containers</t>
    </r>
    <r>
      <rPr>
        <sz val="12"/>
        <rFont val="Arial"/>
        <family val="2"/>
      </rPr>
      <t xml:space="preserve"> and first floor corridor surface. </t>
    </r>
  </si>
  <si>
    <r>
      <t xml:space="preserve">Provide and install </t>
    </r>
    <r>
      <rPr>
        <b/>
        <sz val="12"/>
        <rFont val="Arial"/>
        <family val="2"/>
      </rPr>
      <t>20mm thick water-resistant plywood</t>
    </r>
    <r>
      <rPr>
        <sz val="12"/>
        <rFont val="Arial"/>
        <family val="2"/>
      </rPr>
      <t xml:space="preserve"> flooring for the ablution units.</t>
    </r>
  </si>
  <si>
    <r>
      <t xml:space="preserve">Provide material and install final coat </t>
    </r>
    <r>
      <rPr>
        <b/>
        <sz val="12"/>
        <rFont val="Arial"/>
        <family val="2"/>
      </rPr>
      <t>flexible PVC,through the floor of the office containers t=2m</t>
    </r>
    <r>
      <rPr>
        <sz val="12"/>
        <rFont val="Arial"/>
        <family val="2"/>
      </rPr>
      <t xml:space="preserve">m, including flooring of the refurbished ablution units where the pvc is to be 15 cm height up to the wall. 
PVC is to be welded &amp; glued with proper adhesive. Skirtings all around the perimeter of the surface is to be included in the price.  Color to be chosen by EULEX Representative.               PVC 2.0mm thick, commercial use, EN 649, classification as per EN 685  Class 33, areas with heavy traffic. </t>
    </r>
  </si>
  <si>
    <r>
      <t xml:space="preserve">Providing with material, filling and compaction of strip foundations with </t>
    </r>
    <r>
      <rPr>
        <b/>
        <sz val="12"/>
        <rFont val="Arial"/>
        <family val="2"/>
      </rPr>
      <t>gravel 0-31mm, thickness 10cm</t>
    </r>
    <r>
      <rPr>
        <sz val="12"/>
        <rFont val="Arial"/>
        <family val="2"/>
      </rPr>
      <t xml:space="preserve">. Prior graveling, the soil under the gravel should  be compacted as well. </t>
    </r>
  </si>
  <si>
    <r>
      <rPr>
        <b/>
        <sz val="12"/>
        <rFont val="Arial"/>
        <family val="2"/>
      </rPr>
      <t xml:space="preserve">Backfilling of soil/gravel around the foundations strip </t>
    </r>
    <r>
      <rPr>
        <sz val="12"/>
        <rFont val="Arial"/>
        <family val="2"/>
      </rPr>
      <t>after construction of foundation, and removal of surplus material from site.</t>
    </r>
  </si>
  <si>
    <t>Kg</t>
  </si>
  <si>
    <r>
      <t>Provide and install</t>
    </r>
    <r>
      <rPr>
        <b/>
        <sz val="12"/>
        <rFont val="Arial"/>
        <family val="2"/>
      </rPr>
      <t xml:space="preserve"> pre-painted (piano) metal sheet roof eaves</t>
    </r>
    <r>
      <rPr>
        <sz val="12"/>
        <rFont val="Arial"/>
        <family val="2"/>
      </rPr>
      <t xml:space="preserve"> 50 cm overhang, of 0.50mm thickness. Color RAL 9002 (fascia and soffit all sides). </t>
    </r>
  </si>
  <si>
    <r>
      <t xml:space="preserve">Provide and install half round </t>
    </r>
    <r>
      <rPr>
        <b/>
        <sz val="12"/>
        <rFont val="Arial"/>
        <family val="2"/>
      </rPr>
      <t xml:space="preserve">horizontal rain gutters 150mm, </t>
    </r>
    <r>
      <rPr>
        <sz val="12"/>
        <rFont val="Arial"/>
        <family val="2"/>
      </rPr>
      <t xml:space="preserve">from pre-painted  metal sheet 0.6mm thickness. Color RAL9002. Price shall include as well provision and installation of hangers and all the required accessories. </t>
    </r>
  </si>
  <si>
    <r>
      <t xml:space="preserve">Provide and install </t>
    </r>
    <r>
      <rPr>
        <b/>
        <sz val="12"/>
        <rFont val="Arial"/>
        <family val="2"/>
      </rPr>
      <t>pre-painted metal sheet roof edges/A sides</t>
    </r>
    <r>
      <rPr>
        <sz val="12"/>
        <rFont val="Arial"/>
        <family val="2"/>
      </rPr>
      <t xml:space="preserve"> 0.50mm thickness (piano).  Color RAL 9002. Price shall include the required flushings where the two different height roofs meet and the roof ventilation grill. </t>
    </r>
  </si>
  <si>
    <r>
      <t>Provision of materials and</t>
    </r>
    <r>
      <rPr>
        <b/>
        <sz val="12"/>
        <rFont val="Arial"/>
        <family val="2"/>
      </rPr>
      <t xml:space="preserve"> installation of reinforcement </t>
    </r>
    <r>
      <rPr>
        <sz val="12"/>
        <rFont val="Arial"/>
        <family val="2"/>
      </rPr>
      <t xml:space="preserve">as per specifications/drawings provided ( using bars of  </t>
    </r>
    <r>
      <rPr>
        <sz val="12"/>
        <rFont val="Calibri"/>
        <family val="2"/>
      </rPr>
      <t>Ø</t>
    </r>
    <r>
      <rPr>
        <sz val="12"/>
        <rFont val="Arial"/>
        <family val="2"/>
      </rPr>
      <t xml:space="preserve">10 mm, </t>
    </r>
    <r>
      <rPr>
        <sz val="12"/>
        <rFont val="Calibri"/>
        <family val="2"/>
      </rPr>
      <t>Ø</t>
    </r>
    <r>
      <rPr>
        <sz val="12"/>
        <rFont val="Arial"/>
        <family val="2"/>
      </rPr>
      <t xml:space="preserve">12 mm and Ø8mm) </t>
    </r>
  </si>
  <si>
    <r>
      <t xml:space="preserve">Provision of material and concreting of the reinforced strip foundation with  </t>
    </r>
    <r>
      <rPr>
        <b/>
        <sz val="12"/>
        <rFont val="Arial"/>
        <family val="2"/>
      </rPr>
      <t>concrete C-25/30</t>
    </r>
    <r>
      <rPr>
        <sz val="12"/>
        <rFont val="Arial"/>
        <family val="2"/>
      </rPr>
      <t xml:space="preserve">,  including  formwork as required.
</t>
    </r>
    <r>
      <rPr>
        <u/>
        <sz val="10"/>
        <rFont val="Arial"/>
        <family val="2"/>
      </rPr>
      <t xml:space="preserve">Note: </t>
    </r>
    <r>
      <rPr>
        <sz val="10"/>
        <rFont val="Arial"/>
        <family val="2"/>
      </rPr>
      <t>concrete quality lab tests are to be conducted for the used concrete ( cubes 150x150x150mm &gt;28days)</t>
    </r>
  </si>
  <si>
    <r>
      <t>provide with material and concreting of</t>
    </r>
    <r>
      <rPr>
        <b/>
        <sz val="12"/>
        <rFont val="Arial"/>
        <family val="2"/>
      </rPr>
      <t xml:space="preserve"> stairs at the entrance </t>
    </r>
    <r>
      <rPr>
        <sz val="12"/>
        <rFont val="Arial"/>
        <family val="2"/>
      </rPr>
      <t>of the building with C-25/30 concrete, including frame works Dim 160x60(30+30) x h 32(16+16) cm</t>
    </r>
  </si>
  <si>
    <r>
      <t>Provision and installation of</t>
    </r>
    <r>
      <rPr>
        <b/>
        <sz val="12"/>
        <rFont val="Arial"/>
        <family val="2"/>
      </rPr>
      <t xml:space="preserve"> room numbers</t>
    </r>
    <r>
      <rPr>
        <sz val="12"/>
        <rFont val="Arial"/>
        <family val="2"/>
      </rPr>
      <t xml:space="preserve"> </t>
    </r>
  </si>
  <si>
    <r>
      <t xml:space="preserve">Provide and install  </t>
    </r>
    <r>
      <rPr>
        <b/>
        <sz val="12"/>
        <rFont val="Arial"/>
        <family val="2"/>
      </rPr>
      <t>single phase double socket outlets</t>
    </r>
    <r>
      <rPr>
        <sz val="12"/>
        <rFont val="Arial"/>
        <family val="2"/>
      </rPr>
      <t xml:space="preserve">, </t>
    </r>
    <r>
      <rPr>
        <b/>
        <sz val="12"/>
        <rFont val="Arial"/>
        <family val="2"/>
      </rPr>
      <t>wall/panel mounted</t>
    </r>
    <r>
      <rPr>
        <sz val="12"/>
        <rFont val="Arial"/>
        <family val="2"/>
      </rPr>
      <t>, 16A, 220V.</t>
    </r>
    <r>
      <rPr>
        <sz val="12"/>
        <color theme="1"/>
        <rFont val="Arial"/>
        <family val="2"/>
      </rPr>
      <t xml:space="preserve"> Price is to include the  - Cable type PPY 3x2,5mm² and all the required fittings for functional sockets. Cables are to be covered with proper PVC trunkings. </t>
    </r>
  </si>
  <si>
    <r>
      <t xml:space="preserve">Provide and install  </t>
    </r>
    <r>
      <rPr>
        <b/>
        <sz val="12"/>
        <color theme="1"/>
        <rFont val="Arial"/>
        <family val="2"/>
      </rPr>
      <t>light switches 6A</t>
    </r>
    <r>
      <rPr>
        <sz val="12"/>
        <color theme="1"/>
        <rFont val="Arial"/>
        <family val="2"/>
      </rPr>
      <t xml:space="preserve"> (single/double pole, and alternative ) mounted on wall panels with all required cabling/accessories for functional switch. </t>
    </r>
  </si>
  <si>
    <r>
      <t xml:space="preserve">Provide and install </t>
    </r>
    <r>
      <rPr>
        <b/>
        <sz val="12"/>
        <color theme="1"/>
        <rFont val="Arial"/>
        <family val="2"/>
      </rPr>
      <t>single phase single sockets suitable for toilets/IP65/with cover,</t>
    </r>
    <r>
      <rPr>
        <sz val="12"/>
        <color theme="1"/>
        <rFont val="Arial"/>
        <family val="2"/>
      </rPr>
      <t xml:space="preserve"> complete with required fittings 16A, 220V. Price is to include all the cabling provision and installation PPY 3x2,5mm², with the required fittings. Cables to be covered with PVC trunking. </t>
    </r>
  </si>
  <si>
    <r>
      <rPr>
        <b/>
        <sz val="12"/>
        <color theme="1"/>
        <rFont val="Arial"/>
        <family val="2"/>
      </rPr>
      <t xml:space="preserve">Dismantling of the existing electrical/IT installations </t>
    </r>
    <r>
      <rPr>
        <sz val="12"/>
        <color theme="1"/>
        <rFont val="Arial"/>
        <family val="2"/>
      </rPr>
      <t xml:space="preserve">within the provided EULEX office containers. All the materials dismantled ( switches, lights, plugs) are to be handed over to EULEX Representative. </t>
    </r>
    <r>
      <rPr>
        <u/>
        <sz val="12"/>
        <color indexed="8"/>
        <rFont val="Arial"/>
        <family val="2"/>
      </rPr>
      <t xml:space="preserve">Individual containers electrical panels are to not be dismantled, but to remain and be reused. </t>
    </r>
    <r>
      <rPr>
        <sz val="12"/>
        <color indexed="8"/>
        <rFont val="Arial"/>
        <family val="2"/>
      </rPr>
      <t>Clearance for any removal of debris from the site is to be taken from the Project Manager of EULEX.</t>
    </r>
  </si>
  <si>
    <r>
      <t xml:space="preserve">Provide and install </t>
    </r>
    <r>
      <rPr>
        <b/>
        <sz val="12"/>
        <color theme="1"/>
        <rFont val="Arial"/>
        <family val="2"/>
      </rPr>
      <t>single phase single sockets for AC's</t>
    </r>
    <r>
      <rPr>
        <sz val="12"/>
        <color theme="1"/>
        <rFont val="Arial"/>
        <family val="2"/>
      </rPr>
      <t xml:space="preserve">, complete with required fittings 16A, 220V. Price is to include all the cabling provision and installation PPY 3x2,5mm², with the required fittings. Cables to be covered with PVC trunking. </t>
    </r>
  </si>
  <si>
    <r>
      <t xml:space="preserve">Provide and install </t>
    </r>
    <r>
      <rPr>
        <b/>
        <sz val="12"/>
        <color theme="1"/>
        <rFont val="Arial"/>
        <family val="2"/>
      </rPr>
      <t xml:space="preserve"> Emergency EXIT LED light 10W </t>
    </r>
    <r>
      <rPr>
        <sz val="12"/>
        <color theme="1"/>
        <rFont val="Arial"/>
        <family val="2"/>
      </rPr>
      <t>as per dwg provided, including cabling and all the trunking required.</t>
    </r>
    <r>
      <rPr>
        <b/>
        <sz val="12"/>
        <color indexed="8"/>
        <rFont val="Arial"/>
        <family val="2"/>
      </rPr>
      <t/>
    </r>
  </si>
  <si>
    <r>
      <t xml:space="preserve">Provide and install </t>
    </r>
    <r>
      <rPr>
        <b/>
        <sz val="12"/>
        <color theme="1"/>
        <rFont val="Arial"/>
        <family val="2"/>
      </rPr>
      <t>moving sensors for ablution units lights 360º</t>
    </r>
    <r>
      <rPr>
        <sz val="12"/>
        <color theme="1"/>
        <rFont val="Arial"/>
        <family val="2"/>
      </rPr>
      <t>, ceiling mounted with all required cabling/accessories for functional sensor.</t>
    </r>
  </si>
  <si>
    <t>Reception Block</t>
  </si>
  <si>
    <r>
      <t xml:space="preserve">Provide and install </t>
    </r>
    <r>
      <rPr>
        <b/>
        <sz val="12"/>
        <color theme="1"/>
        <rFont val="Arial"/>
        <family val="2"/>
      </rPr>
      <t>halogen light fitting with LED bulb GU10-230 volt.3-5 watt,  Ø60mm, surface mounted.</t>
    </r>
    <r>
      <rPr>
        <sz val="12"/>
        <color theme="1"/>
        <rFont val="Arial"/>
        <family val="2"/>
      </rPr>
      <t xml:space="preserve"> Price is to include also provision and installation of the required cabling for functional lights - Cable type PPY 3x1,5mm² . Cabling is to be covered with proper PVC trunking.</t>
    </r>
  </si>
  <si>
    <t xml:space="preserve">20' Ablution Unit  </t>
  </si>
  <si>
    <r>
      <t xml:space="preserve">Install dismantled </t>
    </r>
    <r>
      <rPr>
        <b/>
        <sz val="12"/>
        <rFont val="Arial"/>
        <family val="2"/>
      </rPr>
      <t xml:space="preserve"> toilets complete with flushing tank</t>
    </r>
    <r>
      <rPr>
        <sz val="12"/>
        <rFont val="Arial"/>
        <family val="2"/>
      </rPr>
      <t xml:space="preserve"> and built-in bidet tube. All water closets for toilets as shown on the drawings shall be dual function flush tank with built-in bidet tube, white, with complete fittings and mounting accessories</t>
    </r>
  </si>
  <si>
    <r>
      <t xml:space="preserve">Install dismantled </t>
    </r>
    <r>
      <rPr>
        <b/>
        <sz val="12"/>
        <rFont val="Arial"/>
        <family val="2"/>
      </rPr>
      <t>urinals complete with faucets</t>
    </r>
    <r>
      <rPr>
        <sz val="12"/>
        <rFont val="Arial"/>
        <family val="2"/>
      </rPr>
      <t>.</t>
    </r>
  </si>
  <si>
    <r>
      <t xml:space="preserve">Install dismantled  </t>
    </r>
    <r>
      <rPr>
        <b/>
        <sz val="12"/>
        <color theme="1"/>
        <rFont val="Arial"/>
        <family val="2"/>
      </rPr>
      <t>mirrors</t>
    </r>
    <r>
      <rPr>
        <sz val="12"/>
        <color theme="1"/>
        <rFont val="Arial"/>
        <family val="2"/>
      </rPr>
      <t xml:space="preserve"> over each washbasin </t>
    </r>
  </si>
  <si>
    <r>
      <t xml:space="preserve">Provide and install new </t>
    </r>
    <r>
      <rPr>
        <b/>
        <sz val="12"/>
        <rFont val="Arial"/>
        <family val="2"/>
      </rPr>
      <t xml:space="preserve">washbasin with faucet </t>
    </r>
    <r>
      <rPr>
        <sz val="12"/>
        <rFont val="Arial"/>
        <family val="2"/>
      </rPr>
      <t>complete with faucet, standard fittings, trap and lavatory brackets and other accessories</t>
    </r>
  </si>
  <si>
    <r>
      <t>Provide and install surface mounted</t>
    </r>
    <r>
      <rPr>
        <b/>
        <sz val="12"/>
        <color theme="1"/>
        <rFont val="Arial"/>
        <family val="2"/>
      </rPr>
      <t xml:space="preserve"> LED</t>
    </r>
    <r>
      <rPr>
        <sz val="12"/>
        <color theme="1"/>
        <rFont val="Arial"/>
        <family val="2"/>
      </rPr>
      <t xml:space="preserve">  </t>
    </r>
    <r>
      <rPr>
        <b/>
        <sz val="12"/>
        <color theme="1"/>
        <rFont val="Arial"/>
        <family val="2"/>
      </rPr>
      <t xml:space="preserve">lights, 1x40W </t>
    </r>
    <r>
      <rPr>
        <sz val="12"/>
        <color theme="1"/>
        <rFont val="Arial"/>
        <family val="2"/>
      </rPr>
      <t>(dim 30x120cm). Price is to include also provision and installation of the required cabling for functional lights - Cable type PPY 3x1,5mm² . Cabling is to be covered with proper PVC trunking.</t>
    </r>
  </si>
  <si>
    <r>
      <t>Provide and install surface mounted</t>
    </r>
    <r>
      <rPr>
        <b/>
        <sz val="12"/>
        <color theme="1"/>
        <rFont val="Arial"/>
        <family val="2"/>
      </rPr>
      <t xml:space="preserve"> LED lights for F toilet, IP65, water resistant, 1x18W</t>
    </r>
    <r>
      <rPr>
        <sz val="12"/>
        <color theme="1"/>
        <rFont val="Arial"/>
        <family val="2"/>
      </rPr>
      <t xml:space="preserve">. Price shall include also provision and installation of the required cabling for functional lights - cable type PPY3x1.5mm2. Cabling is to be covered with proper PVC trunking. </t>
    </r>
  </si>
  <si>
    <r>
      <t xml:space="preserve">Provide and install </t>
    </r>
    <r>
      <rPr>
        <b/>
        <sz val="12"/>
        <color theme="1"/>
        <rFont val="Arial"/>
        <family val="2"/>
      </rPr>
      <t xml:space="preserve">toilet partitions </t>
    </r>
    <r>
      <rPr>
        <sz val="12"/>
        <color theme="1"/>
        <rFont val="Arial"/>
        <family val="2"/>
      </rPr>
      <t xml:space="preserve">as per dwg provided. </t>
    </r>
    <r>
      <rPr>
        <b/>
        <sz val="12"/>
        <color theme="1"/>
        <rFont val="Arial"/>
        <family val="2"/>
      </rPr>
      <t xml:space="preserve">Toilet partitions/door are to be waterproof compacted panels with thickness -12mm. </t>
    </r>
    <r>
      <rPr>
        <sz val="12"/>
        <color theme="1"/>
        <rFont val="Arial"/>
        <family val="2"/>
      </rPr>
      <t xml:space="preserve">
Compacted panel are to be impact and scratch resistant, waterproof, easy to clean, bacteria resistant, color white, finish – mat. 
Partition walls that divides the F/M ablution and the walls that divided showers are to be of full height floor/ceiling.
Walls and doors at the toilet area are to be pedestal mounted and ceiling braced, doors dim. 70cm*195 furnished with a toilet lock (free/occupied).  
Pedestal type stainless steel legs. Profiles to be used are to be square clear anodized aluminum profiles, resists to corrosion, mold and fungus. 
Urinal partitions are to be of the same material as well. 
</t>
    </r>
  </si>
  <si>
    <r>
      <t xml:space="preserve">Provide material and place </t>
    </r>
    <r>
      <rPr>
        <b/>
        <sz val="12"/>
        <color theme="1"/>
        <rFont val="Arial"/>
        <family val="2"/>
      </rPr>
      <t xml:space="preserve">100mm mineral wool insulation </t>
    </r>
    <r>
      <rPr>
        <sz val="12"/>
        <color theme="1"/>
        <rFont val="Arial"/>
        <family val="2"/>
      </rPr>
      <t>throughout the office containers floors, ablution unit and above the containers between the trusses.</t>
    </r>
  </si>
  <si>
    <t xml:space="preserve">Facade works </t>
  </si>
  <si>
    <t>Reorganization of Mitrovica ECM</t>
  </si>
  <si>
    <t>Reorganization of ECM</t>
  </si>
  <si>
    <r>
      <rPr>
        <b/>
        <sz val="12"/>
        <rFont val="Arial"/>
        <family val="2"/>
      </rPr>
      <t xml:space="preserve"> Demolition of the damaged floor layers for office containers and one 10'ablution unit</t>
    </r>
    <r>
      <rPr>
        <sz val="12"/>
        <rFont val="Arial"/>
        <family val="2"/>
      </rPr>
      <t xml:space="preserve"> (linoleum +plywood+steam blockade + insulation). Price should include transportation of debris to the city dump site. Note: Only if the floor panels are damaged. Each container is to be assessed jointly with EULEX Engineer during construction. </t>
    </r>
  </si>
  <si>
    <r>
      <rPr>
        <b/>
        <sz val="12"/>
        <color theme="1"/>
        <rFont val="Arial"/>
        <family val="2"/>
      </rPr>
      <t>Dismantling/demolition works in one 10'ablution unit</t>
    </r>
    <r>
      <rPr>
        <sz val="12"/>
        <color theme="1"/>
        <rFont val="Arial"/>
        <family val="2"/>
      </rPr>
      <t xml:space="preserve">. All the sanitary equipments, installations  are to be dismantled/demolished. Sanitary equipment to be save on site for later reuse.  Debris to be transported to the city dump site. Prior to transportation clearance for the items to be taken from the EULEX Representative. </t>
    </r>
  </si>
  <si>
    <t>POZ 1</t>
  </si>
  <si>
    <t>POZ 2</t>
  </si>
  <si>
    <t>POZ 3</t>
  </si>
  <si>
    <t>POZ 4</t>
  </si>
  <si>
    <r>
      <t xml:space="preserve">Provide material and install final coat </t>
    </r>
    <r>
      <rPr>
        <b/>
        <sz val="12"/>
        <rFont val="Arial"/>
        <family val="2"/>
      </rPr>
      <t>flexible PVC,through the floor of the office containers t=2m</t>
    </r>
    <r>
      <rPr>
        <sz val="12"/>
        <rFont val="Arial"/>
        <family val="2"/>
      </rPr>
      <t xml:space="preserve">m, including flooring of the refurbished ablution unit where the pvc is to be 15 cm height up to the wall. 
PVC is to be welded &amp; glued with proper adhesive. Skirtings all around the perimeter of the surface is to be included in the price.  Color to be chosen by EULEX Representative.               PVC 2.0mm thick, commercial use, EN 649, classification as per EN 685  Class 33, areas with heavy traffic. </t>
    </r>
  </si>
  <si>
    <r>
      <t xml:space="preserve">Provide and install </t>
    </r>
    <r>
      <rPr>
        <b/>
        <sz val="12"/>
        <rFont val="Arial"/>
        <family val="2"/>
      </rPr>
      <t>mineral fiber suspended ceiling panels dim 600x600 mm</t>
    </r>
    <r>
      <rPr>
        <sz val="12"/>
        <rFont val="Arial"/>
        <family val="2"/>
      </rPr>
      <t xml:space="preserve">, first class quality,  complete with all the necessary fixtures/supporters for the ground floor and first floor corridor. Sample to be provided for approval prior to installation.
</t>
    </r>
  </si>
  <si>
    <r>
      <t xml:space="preserve">Supply and </t>
    </r>
    <r>
      <rPr>
        <b/>
        <sz val="12"/>
        <color theme="1"/>
        <rFont val="Arial"/>
        <family val="2"/>
      </rPr>
      <t>install 12000 BTU split unit Air Conditioner</t>
    </r>
    <r>
      <rPr>
        <sz val="12"/>
        <color theme="1"/>
        <rFont val="Arial"/>
        <family val="2"/>
      </rPr>
      <t xml:space="preserve">, as per Technical Specifications.  In the price to be calculated drilling of necessary holes, piping, wiring and brackets for AC. Note: due to the facade to be installed over the container panels the brackets to be provided for the outside unit and to be longer.  </t>
    </r>
  </si>
  <si>
    <r>
      <t xml:space="preserve">Provision and installation of </t>
    </r>
    <r>
      <rPr>
        <b/>
        <sz val="12"/>
        <color theme="1"/>
        <rFont val="Arial"/>
        <family val="2"/>
      </rPr>
      <t>room numbers</t>
    </r>
    <r>
      <rPr>
        <sz val="12"/>
        <color theme="1"/>
        <rFont val="Arial"/>
        <family val="2"/>
      </rPr>
      <t xml:space="preserve"> (01 to 06)</t>
    </r>
  </si>
  <si>
    <r>
      <rPr>
        <b/>
        <sz val="12"/>
        <rFont val="Arial"/>
        <family val="2"/>
      </rPr>
      <t>Installation of Aluminum Emergency Exit doors dismantled from the Block #7</t>
    </r>
    <r>
      <rPr>
        <sz val="12"/>
        <rFont val="Arial"/>
        <family val="2"/>
      </rPr>
      <t>, complete with push bar and hydraulic door closer.</t>
    </r>
  </si>
  <si>
    <r>
      <t>Provide, spread and c</t>
    </r>
    <r>
      <rPr>
        <b/>
        <sz val="12"/>
        <color theme="1"/>
        <rFont val="Arial"/>
        <family val="2"/>
      </rPr>
      <t>ompact gravel 0-30</t>
    </r>
    <r>
      <rPr>
        <sz val="12"/>
        <color theme="1"/>
        <rFont val="Arial"/>
        <family val="2"/>
      </rPr>
      <t xml:space="preserve"> for the ground floor corridor</t>
    </r>
  </si>
  <si>
    <r>
      <t>Supply and install</t>
    </r>
    <r>
      <rPr>
        <b/>
        <sz val="12"/>
        <color theme="1"/>
        <rFont val="Arial"/>
        <family val="2"/>
      </rPr>
      <t xml:space="preserve"> PVC foil in one layer 0.2mm</t>
    </r>
    <r>
      <rPr>
        <sz val="12"/>
        <color theme="1"/>
        <rFont val="Arial"/>
        <family val="2"/>
      </rPr>
      <t>. Installation carried out as per manufacturer's instructions, overlapping at minimum 100mm in joints. Dwg A-04/A-05</t>
    </r>
  </si>
  <si>
    <r>
      <t xml:space="preserve">Provide material and construct </t>
    </r>
    <r>
      <rPr>
        <b/>
        <sz val="12"/>
        <color theme="1"/>
        <rFont val="Arial"/>
        <family val="2"/>
      </rPr>
      <t xml:space="preserve">reinforced concrete floor </t>
    </r>
    <r>
      <rPr>
        <sz val="12"/>
        <color theme="1"/>
        <rFont val="Arial"/>
        <family val="2"/>
      </rPr>
      <t>with flat uniformal finishing on the ground floor corridor and staircase area (Dwg A-04/A-05) Thickness 100mm, C20/25, reinforcement is calculated in price ( net Q335 150x150mm)</t>
    </r>
  </si>
  <si>
    <r>
      <t xml:space="preserve">Provide material and construct </t>
    </r>
    <r>
      <rPr>
        <b/>
        <sz val="12"/>
        <color theme="1"/>
        <rFont val="Arial"/>
        <family val="2"/>
      </rPr>
      <t>concrete screed t=5cm</t>
    </r>
    <r>
      <rPr>
        <sz val="12"/>
        <color theme="1"/>
        <rFont val="Arial"/>
        <family val="2"/>
      </rPr>
      <t xml:space="preserve"> thru the ground floor corridor and staircase area</t>
    </r>
  </si>
  <si>
    <r>
      <t xml:space="preserve">Provide and install </t>
    </r>
    <r>
      <rPr>
        <b/>
        <sz val="12"/>
        <rFont val="Arial"/>
        <family val="2"/>
      </rPr>
      <t>20mm thick water-resistant plywood</t>
    </r>
    <r>
      <rPr>
        <sz val="12"/>
        <rFont val="Arial"/>
        <family val="2"/>
      </rPr>
      <t xml:space="preserve"> flooring for the ablution unit.</t>
    </r>
  </si>
  <si>
    <r>
      <rPr>
        <b/>
        <sz val="12"/>
        <color theme="1"/>
        <rFont val="Arial"/>
        <family val="2"/>
      </rPr>
      <t>Remove existing metal holders connecting two containers,</t>
    </r>
    <r>
      <rPr>
        <sz val="12"/>
        <color theme="1"/>
        <rFont val="Arial"/>
        <family val="2"/>
      </rPr>
      <t xml:space="preserve"> welding of the containers in between. Removed metal holders to be handed over to EULEX</t>
    </r>
  </si>
  <si>
    <r>
      <t xml:space="preserve">Provide materials and install </t>
    </r>
    <r>
      <rPr>
        <b/>
        <sz val="12"/>
        <color theme="1"/>
        <rFont val="Arial"/>
        <family val="2"/>
      </rPr>
      <t>lightweight façade made of expanded polystyrene plates 100mm thick ( over panels 80%) and 50mm(over columns 20%)</t>
    </r>
    <r>
      <rPr>
        <sz val="12"/>
        <color theme="1"/>
        <rFont val="Arial"/>
        <family val="2"/>
      </rPr>
      <t xml:space="preserve">, with all necessary elements and layers including render finish and final paint, as per technical specification according to DIN EN 13501  </t>
    </r>
  </si>
  <si>
    <r>
      <t xml:space="preserve">Provide and install </t>
    </r>
    <r>
      <rPr>
        <b/>
        <sz val="12"/>
        <color theme="1"/>
        <rFont val="Arial"/>
        <family val="2"/>
      </rPr>
      <t xml:space="preserve">window sills </t>
    </r>
    <r>
      <rPr>
        <sz val="12"/>
        <color theme="1"/>
        <rFont val="Arial"/>
        <family val="2"/>
      </rPr>
      <t>of prepainted metal sheet 1mm.</t>
    </r>
  </si>
  <si>
    <r>
      <t xml:space="preserve">Provision and </t>
    </r>
    <r>
      <rPr>
        <b/>
        <sz val="12"/>
        <color theme="1"/>
        <rFont val="Arial"/>
        <family val="2"/>
      </rPr>
      <t>installation of scaffolding</t>
    </r>
    <r>
      <rPr>
        <sz val="12"/>
        <color theme="1"/>
        <rFont val="Arial"/>
        <family val="2"/>
      </rPr>
      <t xml:space="preserve"> during the works  including screen to secure particles/dust from spreading outside the working area. </t>
    </r>
  </si>
  <si>
    <r>
      <rPr>
        <b/>
        <sz val="12"/>
        <color theme="1"/>
        <rFont val="Arial"/>
        <family val="2"/>
      </rPr>
      <t xml:space="preserve">Dismantling of the existing electrical/IT installations </t>
    </r>
    <r>
      <rPr>
        <sz val="12"/>
        <color theme="1"/>
        <rFont val="Arial"/>
        <family val="2"/>
      </rPr>
      <t xml:space="preserve">within the provided EULEX office containers. All the materials dismantled ( switches, lights, plugs) are to be handed over to EULEX Representative. </t>
    </r>
    <r>
      <rPr>
        <u/>
        <sz val="12"/>
        <color theme="1"/>
        <rFont val="Arial"/>
        <family val="2"/>
      </rPr>
      <t xml:space="preserve">Individual containers electrical panels are to not be dismantled, but to remain and be reused. </t>
    </r>
    <r>
      <rPr>
        <sz val="12"/>
        <color theme="1"/>
        <rFont val="Arial"/>
        <family val="2"/>
      </rPr>
      <t>Clearance for any removal of debris from the site is to be taken from the Project Manager of EULEX.</t>
    </r>
  </si>
  <si>
    <r>
      <t xml:space="preserve">Provide and </t>
    </r>
    <r>
      <rPr>
        <b/>
        <sz val="12"/>
        <color theme="1"/>
        <rFont val="Arial"/>
        <family val="2"/>
      </rPr>
      <t>install 5x6mm² cable</t>
    </r>
    <r>
      <rPr>
        <sz val="12"/>
        <color theme="1"/>
        <rFont val="Arial"/>
        <family val="2"/>
      </rPr>
      <t xml:space="preserve"> with the required accessories to connect distribution boxes  of double containers in between.  Price to include cover of the cable ( trunking)  </t>
    </r>
  </si>
  <si>
    <r>
      <t xml:space="preserve">Provide and install  </t>
    </r>
    <r>
      <rPr>
        <b/>
        <sz val="12"/>
        <color theme="1"/>
        <rFont val="Arial"/>
        <family val="2"/>
      </rPr>
      <t>single phase double socket outlets, wall/panel mounted, 16A, 220V</t>
    </r>
    <r>
      <rPr>
        <sz val="12"/>
        <color theme="1"/>
        <rFont val="Arial"/>
        <family val="2"/>
      </rPr>
      <t xml:space="preserve">. Price shall include cable type PPY 3x2,5mm² and all the required fittings for functional sockets. Cables are to be covered with proper PVC trunkings. </t>
    </r>
  </si>
  <si>
    <r>
      <t xml:space="preserve">Provide and install </t>
    </r>
    <r>
      <rPr>
        <b/>
        <sz val="12"/>
        <color theme="1"/>
        <rFont val="Arial"/>
        <family val="2"/>
      </rPr>
      <t>single phase single sockets, complete with required fittings 16A, 220V.</t>
    </r>
    <r>
      <rPr>
        <sz val="12"/>
        <color theme="1"/>
        <rFont val="Arial"/>
        <family val="2"/>
      </rPr>
      <t xml:space="preserve"> Price shall include cable type PPY 3x2,5mm² and all the required fittings for functional sockets. Cables to be covered with PVC trunking. </t>
    </r>
  </si>
  <si>
    <r>
      <t xml:space="preserve">Provide and install </t>
    </r>
    <r>
      <rPr>
        <b/>
        <sz val="12"/>
        <color theme="1"/>
        <rFont val="Arial"/>
        <family val="2"/>
      </rPr>
      <t>single phase single sockets suitable for toilets/IP65/with cover</t>
    </r>
    <r>
      <rPr>
        <sz val="12"/>
        <color theme="1"/>
        <rFont val="Arial"/>
        <family val="2"/>
      </rPr>
      <t xml:space="preserve">, complete with required fittings 16A, 220V. Price is to include all the cabling provision and installation PPY 3x2,5mm², with the required fittings. Cables to be covered with PVC trunking. </t>
    </r>
  </si>
  <si>
    <r>
      <t xml:space="preserve">Provide and install </t>
    </r>
    <r>
      <rPr>
        <b/>
        <sz val="12"/>
        <color theme="1"/>
        <rFont val="Arial"/>
        <family val="2"/>
      </rPr>
      <t>surface mounted LED  lights, 1x40W (dim 30x120cm)</t>
    </r>
    <r>
      <rPr>
        <sz val="12"/>
        <color theme="1"/>
        <rFont val="Arial"/>
        <family val="2"/>
      </rPr>
      <t>. Price is to include also provision and installation of the required cabling for functional lights - Cable type PPY 3x1,5mm² . Cabling is to be covered with proper PVC trunking.</t>
    </r>
  </si>
  <si>
    <r>
      <t xml:space="preserve">Provide and install </t>
    </r>
    <r>
      <rPr>
        <b/>
        <sz val="12"/>
        <color theme="1"/>
        <rFont val="Arial"/>
        <family val="2"/>
      </rPr>
      <t>surface mounted slim LED lights 40w IP 55 for the entrance.</t>
    </r>
    <r>
      <rPr>
        <sz val="12"/>
        <color theme="1"/>
        <rFont val="Arial"/>
        <family val="2"/>
      </rPr>
      <t xml:space="preserve">  Price shall include also provision and installation of the required cabling for functional lights - Cable type PPY 3x1,5mm² . Cabling is to be covered with proper PVC trunking.</t>
    </r>
  </si>
  <si>
    <r>
      <t>Provide and install</t>
    </r>
    <r>
      <rPr>
        <b/>
        <sz val="12"/>
        <color theme="1"/>
        <rFont val="Arial"/>
        <family val="2"/>
      </rPr>
      <t xml:space="preserve"> surface mounted slim LED lights 40w within ablution units, IP65 </t>
    </r>
    <r>
      <rPr>
        <sz val="12"/>
        <color theme="1"/>
        <rFont val="Arial"/>
        <family val="2"/>
      </rPr>
      <t xml:space="preserve"> Price shall include also provision and installation of the required cabling for functional lights - Cable type PPY 3x1,5mm² . Cabling is to be covered with proper PVC trunking.</t>
    </r>
  </si>
  <si>
    <r>
      <t xml:space="preserve">Provide and install </t>
    </r>
    <r>
      <rPr>
        <b/>
        <sz val="12"/>
        <color theme="1"/>
        <rFont val="Arial"/>
        <family val="2"/>
      </rPr>
      <t>surface mounted slim LED lights 40w within ablution units, IP65</t>
    </r>
    <r>
      <rPr>
        <sz val="12"/>
        <color theme="1"/>
        <rFont val="Arial"/>
        <family val="2"/>
      </rPr>
      <t xml:space="preserve">  Price shall include also provision and installation of the required cabling for functional lights - Cable type PPY 3x1,5mm² . Cabling is to be covered with proper PVC trunking.</t>
    </r>
  </si>
  <si>
    <r>
      <t xml:space="preserve">Provide and install </t>
    </r>
    <r>
      <rPr>
        <b/>
        <sz val="12"/>
        <color theme="1"/>
        <rFont val="Arial"/>
        <family val="2"/>
      </rPr>
      <t xml:space="preserve"> Emergency LED light 10W </t>
    </r>
    <r>
      <rPr>
        <sz val="12"/>
        <color theme="1"/>
        <rFont val="Arial"/>
        <family val="2"/>
      </rPr>
      <t>as per dwg provided, including cabling and all the trunking required.</t>
    </r>
    <r>
      <rPr>
        <b/>
        <sz val="12"/>
        <color indexed="8"/>
        <rFont val="Arial"/>
        <family val="2"/>
      </rPr>
      <t/>
    </r>
  </si>
  <si>
    <r>
      <t xml:space="preserve">Provide and install </t>
    </r>
    <r>
      <rPr>
        <b/>
        <sz val="12"/>
        <color theme="1"/>
        <rFont val="Arial"/>
        <family val="2"/>
      </rPr>
      <t>moving sensors for corridors and ablution units lights 360º</t>
    </r>
    <r>
      <rPr>
        <sz val="12"/>
        <color theme="1"/>
        <rFont val="Arial"/>
        <family val="2"/>
      </rPr>
      <t>, ceiling mounted with all required cabling/accessories for functional sensor.</t>
    </r>
  </si>
  <si>
    <t>Heating System</t>
  </si>
  <si>
    <t>Ablution Units  10'</t>
  </si>
  <si>
    <r>
      <t xml:space="preserve">Design and built </t>
    </r>
    <r>
      <rPr>
        <b/>
        <sz val="12"/>
        <rFont val="Arial"/>
        <family val="2"/>
      </rPr>
      <t>water supply network&amp;</t>
    </r>
    <r>
      <rPr>
        <sz val="12"/>
        <rFont val="Arial"/>
        <family val="2"/>
      </rPr>
      <t xml:space="preserve"> </t>
    </r>
    <r>
      <rPr>
        <b/>
        <sz val="12"/>
        <rFont val="Arial"/>
        <family val="2"/>
      </rPr>
      <t xml:space="preserve">sewerage system </t>
    </r>
    <r>
      <rPr>
        <sz val="12"/>
        <rFont val="Arial"/>
        <family val="2"/>
      </rPr>
      <t xml:space="preserve">with connections to the existing network.  </t>
    </r>
    <r>
      <rPr>
        <u/>
        <sz val="12"/>
        <rFont val="Arial"/>
        <family val="2"/>
      </rPr>
      <t>Price per ablution and kitchen (kitchen-1(one) washing base)</t>
    </r>
  </si>
  <si>
    <t>Kitchen elements</t>
  </si>
  <si>
    <r>
      <t xml:space="preserve">Provide and install </t>
    </r>
    <r>
      <rPr>
        <b/>
        <sz val="12"/>
        <color theme="1"/>
        <rFont val="Arial"/>
        <family val="2"/>
      </rPr>
      <t>kitchen sink</t>
    </r>
    <r>
      <rPr>
        <sz val="12"/>
        <color theme="1"/>
        <rFont val="Arial"/>
        <family val="2"/>
      </rPr>
      <t xml:space="preserve"> -stainless still with cabinet, complete with proper tap for cold and hot water. Cabinet is to be from plywood, white color. Bench top to be plastified and waterproof. In the price to be calculated all accessories for sink connection to the existing cold/hot water and sewerage system .
Dim 120x60x90</t>
    </r>
  </si>
  <si>
    <r>
      <t xml:space="preserve">Provide  and install </t>
    </r>
    <r>
      <rPr>
        <b/>
        <sz val="12"/>
        <color theme="1"/>
        <rFont val="Arial"/>
        <family val="2"/>
      </rPr>
      <t>kitchen cabinet</t>
    </r>
    <r>
      <rPr>
        <sz val="12"/>
        <color theme="1"/>
        <rFont val="Arial"/>
        <family val="2"/>
      </rPr>
      <t xml:space="preserve"> from white plywood, with upper working bench top from waterproof plasticized material. 
Dim 120x60x90</t>
    </r>
  </si>
  <si>
    <r>
      <t>Provide and install electrical stove complete with oven and cooktop.</t>
    </r>
    <r>
      <rPr>
        <sz val="12"/>
        <rFont val="Arial"/>
        <family val="2"/>
      </rPr>
      <t xml:space="preserve">
Dim~ 60x60x85cm</t>
    </r>
  </si>
  <si>
    <r>
      <t xml:space="preserve">Provide and install fridge with small freezing part(-) 
</t>
    </r>
    <r>
      <rPr>
        <sz val="12"/>
        <rFont val="Arial"/>
        <family val="2"/>
      </rPr>
      <t>Dim~ 60x60x140cm</t>
    </r>
  </si>
  <si>
    <r>
      <t>Provide and install</t>
    </r>
    <r>
      <rPr>
        <b/>
        <sz val="12"/>
        <rFont val="Arial"/>
        <family val="2"/>
      </rPr>
      <t xml:space="preserve"> single washing base</t>
    </r>
    <r>
      <rPr>
        <sz val="12"/>
        <rFont val="Arial"/>
        <family val="2"/>
      </rPr>
      <t xml:space="preserve"> complete functional (with faucet for cold and hot water, with  rear  overflow  holes and other accessories)</t>
    </r>
  </si>
  <si>
    <r>
      <t>Provide and install</t>
    </r>
    <r>
      <rPr>
        <b/>
        <sz val="12"/>
        <rFont val="Arial"/>
        <family val="2"/>
      </rPr>
      <t xml:space="preserve"> single washing base</t>
    </r>
    <r>
      <rPr>
        <sz val="12"/>
        <rFont val="Arial"/>
        <family val="2"/>
      </rPr>
      <t xml:space="preserve"> in  one of ablution units were is missing, complete functional (with faucet for cold and hot water, with  rear  overflow  holes and other accessories). Modifications on the height (bolts) of the shower base is required in order to fit the sewerage pipes underneath.</t>
    </r>
  </si>
  <si>
    <r>
      <t xml:space="preserve">Provide  and install </t>
    </r>
    <r>
      <rPr>
        <b/>
        <sz val="12"/>
        <color theme="1"/>
        <rFont val="Arial"/>
        <family val="2"/>
      </rPr>
      <t>kitchen cabinet</t>
    </r>
    <r>
      <rPr>
        <sz val="12"/>
        <color theme="1"/>
        <rFont val="Arial"/>
        <family val="2"/>
      </rPr>
      <t xml:space="preserve"> (working table) from white plywood, with upper working bench top from waterproof plasticized material. 
Dim 120x60x90</t>
    </r>
  </si>
  <si>
    <r>
      <rPr>
        <b/>
        <sz val="12"/>
        <color theme="1"/>
        <rFont val="Arial"/>
        <family val="2"/>
      </rPr>
      <t>Demolish concrete cubes</t>
    </r>
    <r>
      <rPr>
        <sz val="12"/>
        <color theme="1"/>
        <rFont val="Arial"/>
        <family val="2"/>
      </rPr>
      <t xml:space="preserve"> of the first entry  boom gate up to asphalt level. The upper surface to be nicely  leveled with the existing road.</t>
    </r>
  </si>
  <si>
    <r>
      <rPr>
        <b/>
        <sz val="12"/>
        <color theme="1"/>
        <rFont val="Arial"/>
        <family val="2"/>
      </rPr>
      <t>Dismantle the second boom gate of entry together with head column profiles, rotate and reinstall</t>
    </r>
    <r>
      <rPr>
        <sz val="12"/>
        <color theme="1"/>
        <rFont val="Arial"/>
        <family val="2"/>
      </rPr>
      <t xml:space="preserve"> in existing steel </t>
    </r>
    <r>
      <rPr>
        <sz val="12"/>
        <color theme="1"/>
        <rFont val="Bodoni MT"/>
        <family val="1"/>
      </rPr>
      <t>I</t>
    </r>
    <r>
      <rPr>
        <sz val="12"/>
        <color theme="1"/>
        <rFont val="Arial"/>
        <family val="2"/>
      </rPr>
      <t xml:space="preserve">  profiles with all necessary welding's and paintings  for proper functionality of the boom gate.</t>
    </r>
  </si>
  <si>
    <t>Plumbing (Water &amp;Sewerage) - exterior</t>
  </si>
  <si>
    <t>M2</t>
  </si>
  <si>
    <t xml:space="preserve">Electrical </t>
  </si>
  <si>
    <r>
      <rPr>
        <b/>
        <sz val="12"/>
        <rFont val="Arial"/>
        <family val="2"/>
      </rPr>
      <t xml:space="preserve">Relocation of T walls within the same Compound- </t>
    </r>
    <r>
      <rPr>
        <sz val="12"/>
        <rFont val="Arial"/>
        <family val="2"/>
      </rPr>
      <t xml:space="preserve"> from their current position to the new identified  position as per existing and new designs provided creating the new division for the partial handover of the Camp. T wall footing 1.6m  wide,  T wall high 3.00m, length  1.5m'. Gravel  bases needed to be provided and placed by contractor and is to be included in the price.  </t>
    </r>
  </si>
  <si>
    <r>
      <t xml:space="preserve">Conduct </t>
    </r>
    <r>
      <rPr>
        <b/>
        <sz val="12"/>
        <rFont val="Arial"/>
        <family val="2"/>
      </rPr>
      <t>site survey and marking of the trench line</t>
    </r>
    <r>
      <rPr>
        <sz val="12"/>
        <rFont val="Arial"/>
        <family val="2"/>
      </rPr>
      <t xml:space="preserve"> on terrain as per the drawing provided for water and sewerage lines.</t>
    </r>
  </si>
  <si>
    <r>
      <rPr>
        <b/>
        <sz val="12"/>
        <rFont val="Arial"/>
        <family val="2"/>
      </rPr>
      <t>Cutting of asphalt for the trench</t>
    </r>
    <r>
      <rPr>
        <sz val="12"/>
        <rFont val="Arial"/>
        <family val="2"/>
      </rPr>
      <t xml:space="preserve"> with adequate asphalt cutting machine, and removal of the cut asphalt from the site (asphalted trench length 92m) </t>
    </r>
  </si>
  <si>
    <r>
      <t>Provide materials and lay</t>
    </r>
    <r>
      <rPr>
        <b/>
        <sz val="12"/>
        <color theme="1"/>
        <rFont val="Arial"/>
        <family val="2"/>
      </rPr>
      <t xml:space="preserve"> 10cm thick sand bed (0.5-2mm grain size)  </t>
    </r>
    <r>
      <rPr>
        <sz val="12"/>
        <color theme="1"/>
        <rFont val="Arial"/>
        <family val="2"/>
      </rPr>
      <t>to bottom of trenches, including leveling of upper surface and filling over pipes to a total of 30cm.</t>
    </r>
  </si>
  <si>
    <r>
      <rPr>
        <b/>
        <sz val="12"/>
        <rFont val="Arial"/>
        <family val="2"/>
      </rPr>
      <t xml:space="preserve">Backfill the trenches with excavated material in 20 cm thick </t>
    </r>
    <r>
      <rPr>
        <sz val="12"/>
        <rFont val="Arial"/>
        <family val="2"/>
      </rPr>
      <t>compacted layers. Surplus material is to be disposed outside EULEX compound.</t>
    </r>
  </si>
  <si>
    <r>
      <t xml:space="preserve">Provision and installation of the </t>
    </r>
    <r>
      <rPr>
        <b/>
        <sz val="12"/>
        <rFont val="Arial"/>
        <family val="2"/>
      </rPr>
      <t>sewerage underground warning tape</t>
    </r>
    <r>
      <rPr>
        <sz val="12"/>
        <rFont val="Arial"/>
        <family val="2"/>
      </rPr>
      <t xml:space="preserve"> throughout the trench, 30 cm below the finished surface.</t>
    </r>
  </si>
  <si>
    <r>
      <t>Provision and installation of the</t>
    </r>
    <r>
      <rPr>
        <b/>
        <sz val="12"/>
        <rFont val="Arial"/>
        <family val="2"/>
      </rPr>
      <t xml:space="preserve"> water underground warning tape</t>
    </r>
    <r>
      <rPr>
        <sz val="12"/>
        <rFont val="Arial"/>
        <family val="2"/>
      </rPr>
      <t>, 30 cm below the finished surface.</t>
    </r>
  </si>
  <si>
    <r>
      <t xml:space="preserve">Providing and spreading </t>
    </r>
    <r>
      <rPr>
        <b/>
        <sz val="12"/>
        <rFont val="Arial"/>
        <family val="2"/>
      </rPr>
      <t xml:space="preserve">gravel, particle size 0-30 mm </t>
    </r>
    <r>
      <rPr>
        <sz val="12"/>
        <rFont val="Arial"/>
        <family val="2"/>
      </rPr>
      <t>on previously compacted sub-base and compacting to form a final base course of 250mm thickness. Compacting to be done with power roller  
note: total amount of the gravel is to be calculated in final compacted state</t>
    </r>
  </si>
  <si>
    <r>
      <rPr>
        <b/>
        <sz val="12"/>
        <rFont val="Arial"/>
        <family val="2"/>
      </rPr>
      <t>Cutting of asphalt for the trench</t>
    </r>
    <r>
      <rPr>
        <sz val="12"/>
        <rFont val="Arial"/>
        <family val="2"/>
      </rPr>
      <t xml:space="preserve"> with adequate asphalt cutting machine, and removal of the cut asphalt from the site.  </t>
    </r>
  </si>
  <si>
    <r>
      <t xml:space="preserve">Provide and spread </t>
    </r>
    <r>
      <rPr>
        <b/>
        <sz val="12"/>
        <rFont val="Arial"/>
        <family val="2"/>
      </rPr>
      <t>layer of bitumen emulsion (hot coat)</t>
    </r>
    <r>
      <rPr>
        <sz val="12"/>
        <rFont val="Arial"/>
        <family val="2"/>
      </rPr>
      <t xml:space="preserve"> above base course of compacted gravel, average 0,8kg/m2 for better connection between road base course and layer of asphalt.</t>
    </r>
  </si>
  <si>
    <r>
      <t xml:space="preserve">Provide material and </t>
    </r>
    <r>
      <rPr>
        <b/>
        <sz val="12"/>
        <rFont val="Arial"/>
        <family val="2"/>
      </rPr>
      <t xml:space="preserve">laying of asphalt layer  </t>
    </r>
    <r>
      <rPr>
        <sz val="12"/>
        <rFont val="Arial"/>
        <family val="2"/>
      </rPr>
      <t xml:space="preserve">80mm finished thickness after consolidation by power roller , mixture 0-16mm including compaction.  </t>
    </r>
  </si>
  <si>
    <r>
      <t>Provide material and construct</t>
    </r>
    <r>
      <rPr>
        <sz val="11"/>
        <rFont val="Arial"/>
        <family val="2"/>
      </rPr>
      <t xml:space="preserve"> </t>
    </r>
    <r>
      <rPr>
        <b/>
        <sz val="12"/>
        <rFont val="Arial"/>
        <family val="2"/>
      </rPr>
      <t xml:space="preserve">concrete manhole </t>
    </r>
    <r>
      <rPr>
        <sz val="12"/>
        <rFont val="Arial"/>
        <family val="2"/>
      </rPr>
      <t>complete 1000 depth dim1000x1000m , including heavy duty metal covers 600x600mm (25T) and other required works to make the manholes functional -</t>
    </r>
    <r>
      <rPr>
        <sz val="12"/>
        <color indexed="8"/>
        <rFont val="Arial"/>
        <family val="2"/>
      </rPr>
      <t xml:space="preserve"> for purpose of laying down all the installations to the buildings.</t>
    </r>
  </si>
  <si>
    <t>FPU Ablution Units in residential blocks</t>
  </si>
  <si>
    <r>
      <rPr>
        <b/>
        <sz val="12"/>
        <rFont val="Arial"/>
        <family val="2"/>
      </rPr>
      <t>Dismantling/demolition of electrical installation</t>
    </r>
    <r>
      <rPr>
        <sz val="12"/>
        <rFont val="Arial"/>
        <family val="2"/>
      </rPr>
      <t xml:space="preserve"> from the ceiling and walls.  Debris to be transported to the city dump site. Prior to transportation clearance for the items to be taken from the EULEX Representative.
</t>
    </r>
    <r>
      <rPr>
        <u/>
        <sz val="12"/>
        <rFont val="Arial"/>
        <family val="2"/>
      </rPr>
      <t>Price per Ablution Unit</t>
    </r>
  </si>
  <si>
    <r>
      <rPr>
        <b/>
        <sz val="12"/>
        <rFont val="Arial"/>
        <family val="2"/>
      </rPr>
      <t>Demolition of the complete partition walls and sanitary equipment</t>
    </r>
    <r>
      <rPr>
        <sz val="12"/>
        <rFont val="Arial"/>
        <family val="2"/>
      </rPr>
      <t xml:space="preserve"> , showers, washing bases, toilets, mirrors, urinals, water heater complete with old water and sewerage network.  Debris to be transported to the city dump site. Prior to transportation clearance for the items to be taken from the EULEX Representative.</t>
    </r>
  </si>
  <si>
    <r>
      <rPr>
        <b/>
        <sz val="12"/>
        <rFont val="Arial"/>
        <family val="2"/>
      </rPr>
      <t>Demolition of the complete floor layers with structure from the ablution units</t>
    </r>
    <r>
      <rPr>
        <sz val="12"/>
        <rFont val="Arial"/>
        <family val="2"/>
      </rPr>
      <t xml:space="preserve"> (laminate/plywood+steam blockade+insulation+metal structure with metal sheets ). Price should include transportation of debris to the city dump site. </t>
    </r>
  </si>
  <si>
    <r>
      <t>Provide material and place the</t>
    </r>
    <r>
      <rPr>
        <b/>
        <sz val="12"/>
        <rFont val="Arial"/>
        <family val="2"/>
      </rPr>
      <t xml:space="preserve"> 50cm thick compacted gravel 0-30mm</t>
    </r>
    <r>
      <rPr>
        <sz val="12"/>
        <rFont val="Arial"/>
        <family val="2"/>
      </rPr>
      <t xml:space="preserve"> below the removed flooring panels. At  the price to be calculated closing of the gap under the containers so that the gravel does not spill beyond the containers</t>
    </r>
  </si>
  <si>
    <r>
      <t>Provide and place</t>
    </r>
    <r>
      <rPr>
        <b/>
        <sz val="12"/>
        <rFont val="Arial"/>
        <family val="2"/>
      </rPr>
      <t xml:space="preserve"> flexible plastic sheet 0.2mm</t>
    </r>
    <r>
      <rPr>
        <sz val="12"/>
        <rFont val="Arial"/>
        <family val="2"/>
      </rPr>
      <t xml:space="preserve"> all over the gravel surface</t>
    </r>
  </si>
  <si>
    <r>
      <t xml:space="preserve">provide material and construction of the  </t>
    </r>
    <r>
      <rPr>
        <b/>
        <sz val="12"/>
        <rFont val="Arial"/>
        <family val="2"/>
      </rPr>
      <t xml:space="preserve">concrete slab MB 30, thickness 10cm, reinforced with steel mesh </t>
    </r>
    <r>
      <rPr>
        <b/>
        <sz val="12"/>
        <color theme="1"/>
        <rFont val="Arial"/>
        <family val="2"/>
      </rPr>
      <t>Q283</t>
    </r>
    <r>
      <rPr>
        <sz val="12"/>
        <color theme="1"/>
        <rFont val="Arial"/>
        <family val="2"/>
      </rPr>
      <t>(</t>
    </r>
    <r>
      <rPr>
        <sz val="12"/>
        <color theme="1"/>
        <rFont val="Calibri"/>
        <family val="2"/>
      </rPr>
      <t>ᴓ</t>
    </r>
    <r>
      <rPr>
        <sz val="12"/>
        <color theme="1"/>
        <rFont val="Arial"/>
        <family val="2"/>
      </rPr>
      <t>6mm/100 mm)</t>
    </r>
  </si>
  <si>
    <r>
      <t xml:space="preserve">provide with material and laying of the </t>
    </r>
    <r>
      <rPr>
        <b/>
        <sz val="12"/>
        <rFont val="Arial"/>
        <family val="2"/>
      </rPr>
      <t>concrete screed (estrich) thickness 4cm</t>
    </r>
    <r>
      <rPr>
        <sz val="12"/>
        <rFont val="Arial"/>
        <family val="2"/>
      </rPr>
      <t xml:space="preserve"> over the concrete slab</t>
    </r>
  </si>
  <si>
    <r>
      <t xml:space="preserve">Provide with material and build the </t>
    </r>
    <r>
      <rPr>
        <b/>
        <sz val="12"/>
        <rFont val="Arial"/>
        <family val="2"/>
      </rPr>
      <t>strip with siporex blocks</t>
    </r>
    <r>
      <rPr>
        <sz val="12"/>
        <rFont val="Arial"/>
        <family val="2"/>
      </rPr>
      <t xml:space="preserve"> to separate the showers as per drawing provided. Strip cross section</t>
    </r>
    <r>
      <rPr>
        <sz val="12"/>
        <color rgb="FFFF0000"/>
        <rFont val="Arial"/>
        <family val="2"/>
      </rPr>
      <t xml:space="preserve"> </t>
    </r>
    <r>
      <rPr>
        <sz val="12"/>
        <rFont val="Arial"/>
        <family val="2"/>
      </rPr>
      <t>7.5x10cm.</t>
    </r>
    <r>
      <rPr>
        <sz val="12"/>
        <color rgb="FFFF0000"/>
        <rFont val="Arial"/>
        <family val="2"/>
      </rPr>
      <t xml:space="preserve"> </t>
    </r>
    <r>
      <rPr>
        <sz val="12"/>
        <color theme="1"/>
        <rFont val="Arial"/>
        <family val="2"/>
      </rPr>
      <t/>
    </r>
  </si>
  <si>
    <r>
      <t xml:space="preserve">Provide and install </t>
    </r>
    <r>
      <rPr>
        <b/>
        <sz val="12"/>
        <rFont val="Arial"/>
        <family val="2"/>
      </rPr>
      <t>hydro-insulation</t>
    </r>
    <r>
      <rPr>
        <sz val="12"/>
        <rFont val="Arial"/>
        <family val="2"/>
      </rPr>
      <t xml:space="preserve"> of flooring with two component liquid insulation  in two coat. Also apply two coat of insulation 12 cm high in the perimeter walls and all sides of the strip with siporex blocks.</t>
    </r>
  </si>
  <si>
    <r>
      <t xml:space="preserve">Provide material and </t>
    </r>
    <r>
      <rPr>
        <b/>
        <sz val="12"/>
        <rFont val="Arial"/>
        <family val="2"/>
      </rPr>
      <t xml:space="preserve">paint walls and ceiling </t>
    </r>
    <r>
      <rPr>
        <sz val="12"/>
        <rFont val="Arial"/>
        <family val="2"/>
      </rPr>
      <t>initially with primer and then with acrylic enamel paint 2x. Paint characteristics: semi-gloss coating, eco-friendly, thinning with water. Paint is to be applied by spraying. Previously the surface is to be cleaned of dust/rust and  any holes to be repaired. after cleaning, rusted area to be treated with anti-rust paint.  As well all equipment,  windows, etc.,  are to be properly protected prior painting. Painted wall should be washable.</t>
    </r>
  </si>
  <si>
    <r>
      <t xml:space="preserve">Provide and install </t>
    </r>
    <r>
      <rPr>
        <b/>
        <sz val="12"/>
        <rFont val="Arial"/>
        <family val="2"/>
      </rPr>
      <t>non slippery ceramic tiles R10 for toilets</t>
    </r>
    <r>
      <rPr>
        <sz val="12"/>
        <rFont val="Arial"/>
        <family val="2"/>
      </rPr>
      <t xml:space="preserve"> over the concrete screed including skirting in high 12cm with same ceramic tiles as flooring. In the price to be calculated adequate glue for installation and ceramic joint material "Fugomall". Colouring of ceramic tiles will be assigned by Contracting Authority.</t>
    </r>
  </si>
  <si>
    <r>
      <t xml:space="preserve">Provide with material and install </t>
    </r>
    <r>
      <rPr>
        <b/>
        <sz val="12"/>
        <rFont val="Arial"/>
        <family val="2"/>
      </rPr>
      <t>skirting's in height of 12cm</t>
    </r>
    <r>
      <rPr>
        <sz val="12"/>
        <rFont val="Arial"/>
        <family val="2"/>
      </rPr>
      <t xml:space="preserve"> with same ceramic tiles as flooring along the entire perimeter of the wall</t>
    </r>
  </si>
  <si>
    <r>
      <t xml:space="preserve">Provide with material and </t>
    </r>
    <r>
      <rPr>
        <b/>
        <sz val="12"/>
        <rFont val="Arial"/>
        <family val="2"/>
      </rPr>
      <t>cover with ceramic tile the strip of siporex blocks</t>
    </r>
    <r>
      <rPr>
        <sz val="12"/>
        <rFont val="Arial"/>
        <family val="2"/>
      </rPr>
      <t xml:space="preserve">  in all 3 sides, including proper angle skirtings. Tiles to be same as flooring tiles </t>
    </r>
  </si>
  <si>
    <r>
      <t xml:space="preserve">Provide and install </t>
    </r>
    <r>
      <rPr>
        <b/>
        <sz val="12"/>
        <rFont val="Arial"/>
        <family val="2"/>
      </rPr>
      <t>shower partitions</t>
    </r>
    <r>
      <rPr>
        <sz val="12"/>
        <rFont val="Arial"/>
        <family val="2"/>
      </rPr>
      <t xml:space="preserve"> as per dwg provided.</t>
    </r>
    <r>
      <rPr>
        <b/>
        <sz val="12"/>
        <rFont val="Arial"/>
        <family val="2"/>
      </rPr>
      <t xml:space="preserve"> </t>
    </r>
    <r>
      <rPr>
        <sz val="12"/>
        <rFont val="Arial"/>
        <family val="2"/>
      </rPr>
      <t xml:space="preserve">Partitions are to be of </t>
    </r>
    <r>
      <rPr>
        <b/>
        <sz val="12"/>
        <rFont val="Arial"/>
        <family val="2"/>
      </rPr>
      <t>waterproof compacted panels with thickness -12mm</t>
    </r>
    <r>
      <rPr>
        <sz val="12"/>
        <rFont val="Arial"/>
        <family val="2"/>
      </rPr>
      <t>, impact and scratch resistant, waterproof, easy to clean, bacteria resistant, color white, finish – mat. 
Partition of showers should end 10cm below the ceiling . 
Profiles to be used are to be square clear anodized aluminum profiles, resists to corrosion, mold and fungus. 
Urinal partitions are to be of the same material as well.</t>
    </r>
  </si>
  <si>
    <r>
      <t>Supply and install the</t>
    </r>
    <r>
      <rPr>
        <b/>
        <sz val="12"/>
        <rFont val="Arial"/>
        <family val="2"/>
      </rPr>
      <t xml:space="preserve"> PVC curtains white color with stainless steel pipe  holder</t>
    </r>
    <r>
      <rPr>
        <sz val="12"/>
        <rFont val="Arial"/>
        <family val="2"/>
      </rPr>
      <t xml:space="preserve"> for showers.</t>
    </r>
  </si>
  <si>
    <r>
      <t>Provide and install the</t>
    </r>
    <r>
      <rPr>
        <b/>
        <sz val="12"/>
        <rFont val="Arial"/>
        <family val="2"/>
      </rPr>
      <t xml:space="preserve"> shower set</t>
    </r>
    <r>
      <rPr>
        <sz val="12"/>
        <rFont val="Arial"/>
        <family val="2"/>
      </rPr>
      <t xml:space="preserve"> with valve, complete with shower heads and flexible hoses (wall hanged as well), water tap and other accessories for proper operation.</t>
    </r>
  </si>
  <si>
    <r>
      <t>Provide and install</t>
    </r>
    <r>
      <rPr>
        <b/>
        <sz val="12"/>
        <rFont val="Arial"/>
        <family val="2"/>
      </rPr>
      <t xml:space="preserve"> single washing base</t>
    </r>
    <r>
      <rPr>
        <sz val="12"/>
        <rFont val="Arial"/>
        <family val="2"/>
      </rPr>
      <t xml:space="preserve"> complete functional, with faucet for cold and hot water, with  rear  overflow  holes and other accessories.</t>
    </r>
  </si>
  <si>
    <r>
      <t xml:space="preserve">Provide and install </t>
    </r>
    <r>
      <rPr>
        <b/>
        <sz val="12"/>
        <rFont val="Arial"/>
        <family val="2"/>
      </rPr>
      <t>new urinals complete with faucets</t>
    </r>
    <r>
      <rPr>
        <sz val="12"/>
        <rFont val="Arial"/>
        <family val="2"/>
      </rPr>
      <t>. Urinals shall  be  wall-hung washout  urinal,  flushing rim, integral trap and shall be provided complete with manual flusher .</t>
    </r>
  </si>
  <si>
    <r>
      <t xml:space="preserve">Provide and install </t>
    </r>
    <r>
      <rPr>
        <b/>
        <sz val="12"/>
        <color theme="1"/>
        <rFont val="Arial"/>
        <family val="2"/>
      </rPr>
      <t>mirrors</t>
    </r>
    <r>
      <rPr>
        <sz val="12"/>
        <color theme="1"/>
        <rFont val="Arial"/>
        <family val="2"/>
      </rPr>
      <t xml:space="preserve"> over each washbasin , dim 60/40cm</t>
    </r>
  </si>
  <si>
    <r>
      <t xml:space="preserve">Provide and install </t>
    </r>
    <r>
      <rPr>
        <b/>
        <sz val="12"/>
        <color theme="1"/>
        <rFont val="Arial"/>
        <family val="2"/>
      </rPr>
      <t>new floor drain (2 in each ab.Unit) and showers drain(5 in each Abl. Unit)</t>
    </r>
    <r>
      <rPr>
        <sz val="12"/>
        <color theme="1"/>
        <rFont val="Arial"/>
        <family val="2"/>
      </rPr>
      <t xml:space="preserve"> with stainless steel cover with 50mm OD outlet</t>
    </r>
  </si>
  <si>
    <r>
      <t xml:space="preserve">Provide and install </t>
    </r>
    <r>
      <rPr>
        <b/>
        <sz val="12"/>
        <color theme="1"/>
        <rFont val="Arial"/>
        <family val="2"/>
      </rPr>
      <t xml:space="preserve">boiler 300ltr </t>
    </r>
    <r>
      <rPr>
        <sz val="12"/>
        <color theme="1"/>
        <rFont val="Arial"/>
        <family val="2"/>
      </rPr>
      <t>with conection to the water network. In the price to be calculated three polar separate circuit breaker and necessary cabling for connection. Cabling is to be covered with proper PVC piping.</t>
    </r>
  </si>
  <si>
    <r>
      <rPr>
        <u/>
        <sz val="12"/>
        <rFont val="Arial"/>
        <family val="2"/>
      </rPr>
      <t xml:space="preserve">Design and build </t>
    </r>
    <r>
      <rPr>
        <b/>
        <u/>
        <sz val="12"/>
        <rFont val="Arial"/>
        <family val="2"/>
      </rPr>
      <t>water supply network</t>
    </r>
    <r>
      <rPr>
        <u/>
        <sz val="12"/>
        <rFont val="Arial"/>
        <family val="2"/>
      </rPr>
      <t xml:space="preserve"> </t>
    </r>
    <r>
      <rPr>
        <sz val="12"/>
        <rFont val="Arial"/>
        <family val="2"/>
      </rPr>
      <t xml:space="preserve">with connections from the  main water pipes which is  close to the building  to each ablution/sanitary element  as per drawing provided. Price to include all the required fittings for functional ablution unit </t>
    </r>
    <r>
      <rPr>
        <u/>
        <sz val="12"/>
        <rFont val="Arial"/>
        <family val="2"/>
      </rPr>
      <t xml:space="preserve">Price per 4(four) ablutions.  </t>
    </r>
  </si>
  <si>
    <r>
      <rPr>
        <u/>
        <sz val="12"/>
        <rFont val="Arial"/>
        <family val="2"/>
      </rPr>
      <t xml:space="preserve">Design and build </t>
    </r>
    <r>
      <rPr>
        <b/>
        <u/>
        <sz val="12"/>
        <rFont val="Arial"/>
        <family val="2"/>
      </rPr>
      <t>sewerage system</t>
    </r>
    <r>
      <rPr>
        <sz val="12"/>
        <rFont val="Arial"/>
        <family val="2"/>
      </rPr>
      <t xml:space="preserve"> with connections from the existing sewerage network which is close the building  to each ablution/sanitary element  as per drawing provided. Price to include outside sewerage pipe as the existing one is above the flooring level, with all the required fitting and conections for functional ablution unit. 
 </t>
    </r>
    <r>
      <rPr>
        <u/>
        <sz val="12"/>
        <rFont val="Arial"/>
        <family val="2"/>
      </rPr>
      <t xml:space="preserve">Price per 4(four) ablutions.  </t>
    </r>
  </si>
  <si>
    <r>
      <rPr>
        <b/>
        <sz val="12"/>
        <rFont val="Arial"/>
        <family val="2"/>
      </rPr>
      <t>Closing the facade holes</t>
    </r>
    <r>
      <rPr>
        <sz val="12"/>
        <rFont val="Arial"/>
        <family val="2"/>
      </rPr>
      <t xml:space="preserve"> after removing the old sewerage pipes (the old network lies on the floor while the new one will lie under the floor, the penetration into the facade will not be in the same place). The holes are to be  closed nicely, to reach same surface as other part of the building. </t>
    </r>
  </si>
  <si>
    <r>
      <t xml:space="preserve">Provide and install </t>
    </r>
    <r>
      <rPr>
        <b/>
        <sz val="12"/>
        <color theme="1"/>
        <rFont val="Arial"/>
        <family val="2"/>
      </rPr>
      <t xml:space="preserve">single phase  sockets </t>
    </r>
    <r>
      <rPr>
        <sz val="12"/>
        <color theme="1"/>
        <rFont val="Arial"/>
        <family val="2"/>
      </rPr>
      <t xml:space="preserve">suitable for toilets/IP65/with cover, complete with required fittings 16A, 220V. Price is to include all the cabling provision and installation PPY 3x2,5mm², with the required fittings. Cables to be covered with PVC piping. </t>
    </r>
  </si>
  <si>
    <r>
      <t xml:space="preserve">Provide and install surface mounted LED  </t>
    </r>
    <r>
      <rPr>
        <b/>
        <sz val="12"/>
        <color theme="1"/>
        <rFont val="Arial"/>
        <family val="2"/>
      </rPr>
      <t xml:space="preserve">lights for toilets, IP65, water resistant, 1x40W </t>
    </r>
    <r>
      <rPr>
        <sz val="12"/>
        <color theme="1"/>
        <rFont val="Arial"/>
        <family val="2"/>
      </rPr>
      <t>(dim 30x120cm). Price is to include also provision and installation of the required cabling for functional lights - Cable type PPY 3x1,5mm². Cabling is to be covered with proper PVC piping.</t>
    </r>
  </si>
  <si>
    <r>
      <t xml:space="preserve">Provide and install </t>
    </r>
    <r>
      <rPr>
        <b/>
        <sz val="12"/>
        <color theme="1"/>
        <rFont val="Arial"/>
        <family val="2"/>
      </rPr>
      <t xml:space="preserve">moving sensors </t>
    </r>
    <r>
      <rPr>
        <sz val="12"/>
        <color theme="1"/>
        <rFont val="Arial"/>
        <family val="2"/>
      </rPr>
      <t>for ablution units lights 360º, surface mounted with all required accessories and necessary cabling for functional sensor . Cabling is to be covered with proper PVC piping.</t>
    </r>
  </si>
  <si>
    <r>
      <t xml:space="preserve">Provide and install </t>
    </r>
    <r>
      <rPr>
        <b/>
        <sz val="12"/>
        <color theme="1"/>
        <rFont val="Arial"/>
        <family val="2"/>
      </rPr>
      <t>new radiator dim 100/60cm</t>
    </r>
    <r>
      <rPr>
        <sz val="12"/>
        <color theme="1"/>
        <rFont val="Arial"/>
        <family val="2"/>
      </rPr>
      <t xml:space="preserve"> in existing heating network, previously the old one to be dismantled. New radiator is to be equipped with thermo-head regulator. In the price to be calculated painting of existing heating pipes inside ablution unit with white color, heat resistant. </t>
    </r>
  </si>
  <si>
    <r>
      <t xml:space="preserve"> 20' Ablution Units in R1 &amp; R2 (4 Units)
</t>
    </r>
    <r>
      <rPr>
        <b/>
        <u/>
        <sz val="12"/>
        <rFont val="Arial"/>
        <family val="2"/>
      </rPr>
      <t>Ground Floor-</t>
    </r>
    <r>
      <rPr>
        <b/>
        <u/>
        <sz val="12"/>
        <color rgb="FFC00000"/>
        <rFont val="Arial"/>
        <family val="2"/>
      </rPr>
      <t>Dwg. A02 &amp;A09</t>
    </r>
  </si>
  <si>
    <t>7.1.1</t>
  </si>
  <si>
    <t>7.1.2</t>
  </si>
  <si>
    <t>7.1.3</t>
  </si>
  <si>
    <t>7.1.4</t>
  </si>
  <si>
    <t>7.1.5</t>
  </si>
  <si>
    <t>7.1.6</t>
  </si>
  <si>
    <t>7.1.7</t>
  </si>
  <si>
    <t>7.1.8</t>
  </si>
  <si>
    <t>7.1.9</t>
  </si>
  <si>
    <t>7.1.10</t>
  </si>
  <si>
    <t>7.1.11</t>
  </si>
  <si>
    <t>7.1.12</t>
  </si>
  <si>
    <t>7.1.13</t>
  </si>
  <si>
    <t>7.1.14</t>
  </si>
  <si>
    <t>7.1.15</t>
  </si>
  <si>
    <t>7.1.16</t>
  </si>
  <si>
    <t>7.1.17</t>
  </si>
  <si>
    <t>7.1.18</t>
  </si>
  <si>
    <t>7.1.19</t>
  </si>
  <si>
    <t>7.1.20</t>
  </si>
  <si>
    <t>7.1.21</t>
  </si>
  <si>
    <t>7.1.22</t>
  </si>
  <si>
    <t>7.1.23</t>
  </si>
  <si>
    <t>7.1.24</t>
  </si>
  <si>
    <t>7.1.25</t>
  </si>
  <si>
    <t>7.1.26</t>
  </si>
  <si>
    <t>7.1.27</t>
  </si>
  <si>
    <t>7.1.28</t>
  </si>
  <si>
    <r>
      <rPr>
        <b/>
        <sz val="12"/>
        <rFont val="Arial"/>
        <family val="2"/>
      </rPr>
      <t>Dismantling/demolition of electrical installation</t>
    </r>
    <r>
      <rPr>
        <sz val="12"/>
        <rFont val="Arial"/>
        <family val="2"/>
      </rPr>
      <t xml:space="preserve"> from the ceiling and walls.  Debris to be transported to the city dump site. Prior to transportation clearance for the items to be taken from the EULEX Representative.
Price per Ablution Unit</t>
    </r>
  </si>
  <si>
    <r>
      <rPr>
        <b/>
        <sz val="12"/>
        <rFont val="Arial"/>
        <family val="2"/>
      </rPr>
      <t>Dismantling/demolition of the  sanitary equipment</t>
    </r>
    <r>
      <rPr>
        <sz val="12"/>
        <rFont val="Arial"/>
        <family val="2"/>
      </rPr>
      <t xml:space="preserve"> , showers, washing bases, toilets, mirrors, water heater complete with old  water and sewerage network.  Debris to be transported to the city dump site. Prior to transportation clearance for the items to be taken from the EULEX Representative.</t>
    </r>
  </si>
  <si>
    <r>
      <t xml:space="preserve">Provide material and place the 50cm </t>
    </r>
    <r>
      <rPr>
        <b/>
        <sz val="12"/>
        <rFont val="Arial"/>
        <family val="2"/>
      </rPr>
      <t>thick compacted gravel 0-30mm</t>
    </r>
    <r>
      <rPr>
        <sz val="12"/>
        <rFont val="Arial"/>
        <family val="2"/>
      </rPr>
      <t xml:space="preserve"> below the removed flooring panels. At  the price to be calculated closing of the gap under the containers so that the gravel does not spill beyond the containers</t>
    </r>
  </si>
  <si>
    <r>
      <t xml:space="preserve">provide material and construction of the  </t>
    </r>
    <r>
      <rPr>
        <b/>
        <sz val="12"/>
        <rFont val="Arial"/>
        <family val="2"/>
      </rPr>
      <t>concrete slab MB 30, thickness 10cm, reinforced with steel mesh Q283</t>
    </r>
    <r>
      <rPr>
        <sz val="12"/>
        <rFont val="Arial"/>
        <family val="2"/>
      </rPr>
      <t>(ᴓ6mm/100 mm)</t>
    </r>
  </si>
  <si>
    <r>
      <t xml:space="preserve">Provide and install </t>
    </r>
    <r>
      <rPr>
        <b/>
        <sz val="12"/>
        <rFont val="Arial"/>
        <family val="2"/>
      </rPr>
      <t>hydro-insulation</t>
    </r>
    <r>
      <rPr>
        <sz val="12"/>
        <rFont val="Arial"/>
        <family val="2"/>
      </rPr>
      <t xml:space="preserve"> of flooring with two component liquid insulation  in two coat. Also apply two coat of insulation 12 cm high in the perimeter walls.</t>
    </r>
  </si>
  <si>
    <r>
      <t xml:space="preserve">Provide material and </t>
    </r>
    <r>
      <rPr>
        <b/>
        <sz val="12"/>
        <rFont val="Arial"/>
        <family val="2"/>
      </rPr>
      <t>paint walls and ceiling</t>
    </r>
    <r>
      <rPr>
        <sz val="12"/>
        <rFont val="Arial"/>
        <family val="2"/>
      </rPr>
      <t xml:space="preserve"> initially with primer and then with acrylic enamel paint 2x. Paint characteristics: semi-gloss coating, eco-friendly, thinning with water. Paint is to be applied by spraying. Previously the surface is to be cleaned of dust/rust and  any holes to be repaired. after cleaning, rusted area to be treated with anti-rust paint.  As well all equipment,  windows, etc.,  are to be properly protected prior painting. Painted wall should be washable.</t>
    </r>
  </si>
  <si>
    <r>
      <t xml:space="preserve">Provide and install </t>
    </r>
    <r>
      <rPr>
        <b/>
        <sz val="12"/>
        <rFont val="Arial"/>
        <family val="2"/>
      </rPr>
      <t>non slippery ceramic tiles R10 for toilets</t>
    </r>
    <r>
      <rPr>
        <sz val="12"/>
        <rFont val="Arial"/>
        <family val="2"/>
      </rPr>
      <t xml:space="preserve"> over the concrete screed. In the price to be calculated adequate glue for installation and ceramic joint material "Fugomall". Colouring of ceramic tiles will be assigned by Contracting Authority.</t>
    </r>
  </si>
  <si>
    <r>
      <t xml:space="preserve">Provide and install </t>
    </r>
    <r>
      <rPr>
        <b/>
        <sz val="12"/>
        <rFont val="Arial"/>
        <family val="2"/>
      </rPr>
      <t xml:space="preserve">toilet partitions </t>
    </r>
    <r>
      <rPr>
        <sz val="12"/>
        <rFont val="Arial"/>
        <family val="2"/>
      </rPr>
      <t xml:space="preserve">as per dwg provided. Toilet partitions/door are to be of </t>
    </r>
    <r>
      <rPr>
        <b/>
        <sz val="12"/>
        <rFont val="Arial"/>
        <family val="2"/>
      </rPr>
      <t xml:space="preserve">waterproof compacted panels with thickness -12mm. </t>
    </r>
    <r>
      <rPr>
        <sz val="12"/>
        <rFont val="Arial"/>
        <family val="2"/>
      </rPr>
      <t xml:space="preserve">
Compacted panel are to be impact and scratch resistant, waterproof, easy to clean, bacteria resistant, color white, finish – mat, doors dim. 70cm*195 furnished with a toilet lock (free/occupied).  
Pedestal type stainless steel legs. Profiles to be used are to be square clear anodized aluminum profiles, resists to corrosion, mold and fungus. </t>
    </r>
  </si>
  <si>
    <r>
      <t xml:space="preserve">Provide and install </t>
    </r>
    <r>
      <rPr>
        <b/>
        <sz val="12"/>
        <color theme="1"/>
        <rFont val="Arial"/>
        <family val="2"/>
      </rPr>
      <t xml:space="preserve">boiler 10ltr </t>
    </r>
    <r>
      <rPr>
        <sz val="12"/>
        <color theme="1"/>
        <rFont val="Arial"/>
        <family val="2"/>
      </rPr>
      <t>for each washing base</t>
    </r>
  </si>
  <si>
    <r>
      <t xml:space="preserve">Provide and install </t>
    </r>
    <r>
      <rPr>
        <b/>
        <sz val="12"/>
        <color theme="1"/>
        <rFont val="Arial"/>
        <family val="2"/>
      </rPr>
      <t>new floor drain</t>
    </r>
    <r>
      <rPr>
        <sz val="12"/>
        <color theme="1"/>
        <rFont val="Arial"/>
        <family val="2"/>
      </rPr>
      <t xml:space="preserve"> with stainless steel cover dim. 200x200mm with 50mm OD outlet</t>
    </r>
  </si>
  <si>
    <r>
      <t xml:space="preserve">Provide and install </t>
    </r>
    <r>
      <rPr>
        <b/>
        <sz val="12"/>
        <rFont val="Arial"/>
        <family val="2"/>
      </rPr>
      <t>new toilets complete with flushing tank</t>
    </r>
    <r>
      <rPr>
        <sz val="12"/>
        <rFont val="Arial"/>
        <family val="2"/>
      </rPr>
      <t xml:space="preserve"> and built-in bidet tube. All water closets for toilets as shown on the drawings shall be dual function flush tank with built-in bidet tube, white, with complete fittings and mounting accessories</t>
    </r>
  </si>
  <si>
    <r>
      <rPr>
        <u/>
        <sz val="12"/>
        <rFont val="Arial"/>
        <family val="2"/>
      </rPr>
      <t xml:space="preserve">Design and build </t>
    </r>
    <r>
      <rPr>
        <b/>
        <u/>
        <sz val="12"/>
        <rFont val="Arial"/>
        <family val="2"/>
      </rPr>
      <t>water supply network</t>
    </r>
    <r>
      <rPr>
        <u/>
        <sz val="12"/>
        <rFont val="Arial"/>
        <family val="2"/>
      </rPr>
      <t xml:space="preserve"> </t>
    </r>
    <r>
      <rPr>
        <sz val="12"/>
        <rFont val="Arial"/>
        <family val="2"/>
      </rPr>
      <t xml:space="preserve">with connections from the  main water pipes which is  close to the building  to each ablution/sanitary element  as per drawing provided. Price to include all the required fittings for functional ablution unit </t>
    </r>
    <r>
      <rPr>
        <u/>
        <sz val="12"/>
        <rFont val="Arial"/>
        <family val="2"/>
      </rPr>
      <t xml:space="preserve">Price per 6(six) ablution.  </t>
    </r>
  </si>
  <si>
    <r>
      <rPr>
        <u/>
        <sz val="12"/>
        <rFont val="Arial"/>
        <family val="2"/>
      </rPr>
      <t xml:space="preserve">Design and build </t>
    </r>
    <r>
      <rPr>
        <b/>
        <u/>
        <sz val="12"/>
        <rFont val="Arial"/>
        <family val="2"/>
      </rPr>
      <t>sewerage system</t>
    </r>
    <r>
      <rPr>
        <u/>
        <sz val="12"/>
        <rFont val="Arial"/>
        <family val="2"/>
      </rPr>
      <t xml:space="preserve"> </t>
    </r>
    <r>
      <rPr>
        <sz val="12"/>
        <rFont val="Arial"/>
        <family val="2"/>
      </rPr>
      <t xml:space="preserve">with connections from the existing sewerage network which is close the building  to each ablution/sanitary element  as per drawing provided. Price to include all the required fitting for functional ablution unit.
For more details, refer to the technical specification.
</t>
    </r>
    <r>
      <rPr>
        <u/>
        <sz val="12"/>
        <rFont val="Arial"/>
        <family val="2"/>
      </rPr>
      <t xml:space="preserve">Price per6(six) ablution.  </t>
    </r>
  </si>
  <si>
    <r>
      <t xml:space="preserve">Provide and install </t>
    </r>
    <r>
      <rPr>
        <b/>
        <sz val="12"/>
        <color theme="1"/>
        <rFont val="Arial"/>
        <family val="2"/>
      </rPr>
      <t xml:space="preserve">single phase single sockets </t>
    </r>
    <r>
      <rPr>
        <sz val="12"/>
        <color theme="1"/>
        <rFont val="Arial"/>
        <family val="2"/>
      </rPr>
      <t xml:space="preserve">suitable for toilets/IP65/with cover, complete with required fittings 16A, 220V. Price is to include all the cabling provision and installation PPY 3x2,5mm², with the required fittings. Cables to be covered with PVC piping. </t>
    </r>
  </si>
  <si>
    <r>
      <t xml:space="preserve">Provide and install surface mounted LED  </t>
    </r>
    <r>
      <rPr>
        <b/>
        <sz val="12"/>
        <color theme="1"/>
        <rFont val="Arial"/>
        <family val="2"/>
      </rPr>
      <t xml:space="preserve">lights for toilets, IP65, water resistant, 1x40W </t>
    </r>
    <r>
      <rPr>
        <sz val="12"/>
        <color theme="1"/>
        <rFont val="Arial"/>
        <family val="2"/>
      </rPr>
      <t>(dim 30x120cm). Price is to include also provision and installation of the required cabling for functional lights - Cable type PPY 3x1,5mm² . Cabling is to be covered with proper PVC piping.</t>
    </r>
  </si>
  <si>
    <r>
      <t xml:space="preserve">Provide and install surface mounted LED  </t>
    </r>
    <r>
      <rPr>
        <b/>
        <sz val="12"/>
        <color theme="1"/>
        <rFont val="Arial"/>
        <family val="2"/>
      </rPr>
      <t xml:space="preserve">lights for toilets, IP65, water resistant, 1x18W </t>
    </r>
    <r>
      <rPr>
        <sz val="12"/>
        <color theme="1"/>
        <rFont val="Arial"/>
        <family val="2"/>
      </rPr>
      <t>(dim 10x60cm). Price is to include also provision and installation of the required cabling for functional lights - Cable type PPY 3x1,5mm² . Cabling is to be covered with proper PVC piping.</t>
    </r>
  </si>
  <si>
    <r>
      <t xml:space="preserve">Provide and install </t>
    </r>
    <r>
      <rPr>
        <b/>
        <sz val="12"/>
        <color theme="1"/>
        <rFont val="Arial"/>
        <family val="2"/>
      </rPr>
      <t>moving sensors</t>
    </r>
    <r>
      <rPr>
        <sz val="12"/>
        <color theme="1"/>
        <rFont val="Arial"/>
        <family val="2"/>
      </rPr>
      <t xml:space="preserve"> for ablution units lights 360º, surface mounted with all required accessories and necessary cabling for functional sensor . Cabling is to be covered with proper PVC piping.</t>
    </r>
  </si>
  <si>
    <r>
      <t xml:space="preserve">Provide and install </t>
    </r>
    <r>
      <rPr>
        <b/>
        <sz val="12"/>
        <color theme="1"/>
        <rFont val="Arial"/>
        <family val="2"/>
      </rPr>
      <t xml:space="preserve">new radiator dim 60/60cm </t>
    </r>
    <r>
      <rPr>
        <sz val="12"/>
        <color theme="1"/>
        <rFont val="Arial"/>
        <family val="2"/>
      </rPr>
      <t xml:space="preserve">in existing heating network, previously the old one to be dismantled. New radiator is to be equipped with thermo-head regulator. In the price to be calculated painting of existing heating pipes inside ablution unit with white color, heat resistant. </t>
    </r>
  </si>
  <si>
    <t>7.2.1</t>
  </si>
  <si>
    <t>7.2.2</t>
  </si>
  <si>
    <t>7.2.3</t>
  </si>
  <si>
    <t>7.2.4</t>
  </si>
  <si>
    <t>7.2.5</t>
  </si>
  <si>
    <t>7.2.6</t>
  </si>
  <si>
    <t>7.2.7</t>
  </si>
  <si>
    <t>7.2.8</t>
  </si>
  <si>
    <t>7.2.9</t>
  </si>
  <si>
    <t>7.2.10</t>
  </si>
  <si>
    <t>7.2.11</t>
  </si>
  <si>
    <t>7.2.12</t>
  </si>
  <si>
    <t>7.2.13</t>
  </si>
  <si>
    <t>7.2.14</t>
  </si>
  <si>
    <t>7.2.15</t>
  </si>
  <si>
    <t>7.2.16</t>
  </si>
  <si>
    <t>7.2.17</t>
  </si>
  <si>
    <t>7.2.18</t>
  </si>
  <si>
    <t>7.2.19</t>
  </si>
  <si>
    <t>7.2.20</t>
  </si>
  <si>
    <t>7.2.21</t>
  </si>
  <si>
    <t>7.2.22</t>
  </si>
  <si>
    <t>7.2.23</t>
  </si>
  <si>
    <t>7.2.24</t>
  </si>
  <si>
    <t>7.2.25</t>
  </si>
  <si>
    <r>
      <rPr>
        <b/>
        <sz val="12"/>
        <rFont val="Arial"/>
        <family val="2"/>
      </rPr>
      <t>Dismantling/demolition of the  sanitary equipment</t>
    </r>
    <r>
      <rPr>
        <sz val="12"/>
        <rFont val="Arial"/>
        <family val="2"/>
      </rPr>
      <t xml:space="preserve"> , showers, washing bases, toilets, mirrors, water heaters complete with old water and sewerage network. Debris to be transported to the city dump site. Prior to transportation clearance for the items to be taken from the EULEX Representative.</t>
    </r>
  </si>
  <si>
    <r>
      <t xml:space="preserve">Provide material and place the </t>
    </r>
    <r>
      <rPr>
        <b/>
        <sz val="12"/>
        <color theme="1"/>
        <rFont val="Arial"/>
        <family val="2"/>
      </rPr>
      <t xml:space="preserve">50cm </t>
    </r>
    <r>
      <rPr>
        <b/>
        <sz val="12"/>
        <rFont val="Arial"/>
        <family val="2"/>
      </rPr>
      <t>thick compacted gravel 0-30mm</t>
    </r>
    <r>
      <rPr>
        <sz val="12"/>
        <rFont val="Arial"/>
        <family val="2"/>
      </rPr>
      <t xml:space="preserve"> below the removed flooring panels. At  the price to be calculated closing of the gap under the containers so that the gravel does not spill beyond the containers</t>
    </r>
  </si>
  <si>
    <r>
      <t xml:space="preserve">provide material and construction of the  </t>
    </r>
    <r>
      <rPr>
        <b/>
        <sz val="12"/>
        <rFont val="Arial"/>
        <family val="2"/>
      </rPr>
      <t xml:space="preserve">concrete slab MB 30, thickness 10cm, reinforced with steel mesh </t>
    </r>
    <r>
      <rPr>
        <b/>
        <sz val="12"/>
        <color theme="1"/>
        <rFont val="Arial"/>
        <family val="2"/>
      </rPr>
      <t>Q283</t>
    </r>
    <r>
      <rPr>
        <sz val="12"/>
        <color theme="1"/>
        <rFont val="Arial"/>
        <family val="2"/>
      </rPr>
      <t>(ᴓ6mm/100 mm)</t>
    </r>
  </si>
  <si>
    <r>
      <t xml:space="preserve">Provide with material and build the </t>
    </r>
    <r>
      <rPr>
        <b/>
        <sz val="12"/>
        <rFont val="Arial"/>
        <family val="2"/>
      </rPr>
      <t>strip with siporex blocks</t>
    </r>
    <r>
      <rPr>
        <sz val="12"/>
        <rFont val="Arial"/>
        <family val="2"/>
      </rPr>
      <t xml:space="preserve"> to separate the showers as per drawing provided. Strip cross section</t>
    </r>
    <r>
      <rPr>
        <sz val="12"/>
        <color rgb="FFFF0000"/>
        <rFont val="Arial"/>
        <family val="2"/>
      </rPr>
      <t xml:space="preserve"> </t>
    </r>
    <r>
      <rPr>
        <sz val="12"/>
        <rFont val="Arial"/>
        <family val="2"/>
      </rPr>
      <t xml:space="preserve">7.5x10cm. </t>
    </r>
    <r>
      <rPr>
        <sz val="12"/>
        <color theme="1"/>
        <rFont val="Arial"/>
        <family val="2"/>
      </rPr>
      <t/>
    </r>
  </si>
  <si>
    <r>
      <t xml:space="preserve">Provide and install </t>
    </r>
    <r>
      <rPr>
        <b/>
        <sz val="12"/>
        <rFont val="Arial"/>
        <family val="2"/>
      </rPr>
      <t>hydro-insulation</t>
    </r>
    <r>
      <rPr>
        <sz val="12"/>
        <rFont val="Arial"/>
        <family val="2"/>
      </rPr>
      <t xml:space="preserve"> of flooring with two component liquid insulation  in two coat. Also apply two coat of insulation 12 cm high in the perimeter walls.and all sides of the strip with siporex blocks.</t>
    </r>
  </si>
  <si>
    <r>
      <t>Provide with material and c</t>
    </r>
    <r>
      <rPr>
        <b/>
        <sz val="12"/>
        <rFont val="Arial"/>
        <family val="2"/>
      </rPr>
      <t>over with ceramic tile the strip of siporex blocks</t>
    </r>
    <r>
      <rPr>
        <sz val="12"/>
        <rFont val="Arial"/>
        <family val="2"/>
      </rPr>
      <t xml:space="preserve">  in all 3 sides, including proper angle skirtings. Tiles to be same as flooring tiles</t>
    </r>
  </si>
  <si>
    <r>
      <t xml:space="preserve">Provide and install </t>
    </r>
    <r>
      <rPr>
        <b/>
        <sz val="12"/>
        <rFont val="Arial"/>
        <family val="2"/>
      </rPr>
      <t>shower partitions</t>
    </r>
    <r>
      <rPr>
        <sz val="12"/>
        <rFont val="Arial"/>
        <family val="2"/>
      </rPr>
      <t xml:space="preserve"> as per dwg provided. Partitions are to be of </t>
    </r>
    <r>
      <rPr>
        <b/>
        <sz val="12"/>
        <rFont val="Arial"/>
        <family val="2"/>
      </rPr>
      <t>waterproof compacted panels with thickness -12mm</t>
    </r>
    <r>
      <rPr>
        <sz val="12"/>
        <rFont val="Arial"/>
        <family val="2"/>
      </rPr>
      <t xml:space="preserve">, impact and scratch resistant, waterproof, easy to clean, bacteria resistant, color white, finish – mat. 
Partition of showers should end 10cm below the ceiling . 
Profiles to be used are to be square clear anodized aluminum profiles, resists to corrosion, mold and fungus. </t>
    </r>
  </si>
  <si>
    <r>
      <t xml:space="preserve">Provide and install </t>
    </r>
    <r>
      <rPr>
        <b/>
        <sz val="12"/>
        <color theme="1"/>
        <rFont val="Arial"/>
        <family val="2"/>
      </rPr>
      <t>new floor and showers drain</t>
    </r>
    <r>
      <rPr>
        <sz val="12"/>
        <color theme="1"/>
        <rFont val="Arial"/>
        <family val="2"/>
      </rPr>
      <t xml:space="preserve"> with stainless steel cover</t>
    </r>
  </si>
  <si>
    <r>
      <t xml:space="preserve">Provide and install </t>
    </r>
    <r>
      <rPr>
        <b/>
        <sz val="12"/>
        <color theme="1"/>
        <rFont val="Arial"/>
        <family val="2"/>
      </rPr>
      <t xml:space="preserve">boiler 200ltr for R3 </t>
    </r>
    <r>
      <rPr>
        <sz val="12"/>
        <color theme="1"/>
        <rFont val="Arial"/>
        <family val="2"/>
      </rPr>
      <t>with conection to the water network. In the price to be calculated three polar separate circuit breaker and necessary cabling for connection. Cabling is to be covered with proper PVC piping.</t>
    </r>
  </si>
  <si>
    <r>
      <t xml:space="preserve">Provide and install </t>
    </r>
    <r>
      <rPr>
        <b/>
        <sz val="12"/>
        <color theme="1"/>
        <rFont val="Arial"/>
        <family val="2"/>
      </rPr>
      <t xml:space="preserve">boiler 300ltr for O1 </t>
    </r>
    <r>
      <rPr>
        <sz val="12"/>
        <color theme="1"/>
        <rFont val="Arial"/>
        <family val="2"/>
      </rPr>
      <t>with conection to the water network. In the price to be calculated three polar separate circuit breaker and necessary cabling for connection. Cabling is to be covered with proper PVC piping.</t>
    </r>
  </si>
  <si>
    <r>
      <rPr>
        <u/>
        <sz val="12"/>
        <rFont val="Arial"/>
        <family val="2"/>
      </rPr>
      <t xml:space="preserve">Design and build </t>
    </r>
    <r>
      <rPr>
        <b/>
        <u/>
        <sz val="12"/>
        <rFont val="Arial"/>
        <family val="2"/>
      </rPr>
      <t>water supply networ</t>
    </r>
    <r>
      <rPr>
        <b/>
        <sz val="12"/>
        <rFont val="Arial"/>
        <family val="2"/>
      </rPr>
      <t xml:space="preserve">k </t>
    </r>
    <r>
      <rPr>
        <sz val="12"/>
        <rFont val="Arial"/>
        <family val="2"/>
      </rPr>
      <t xml:space="preserve">with connections from the  main water pipes which is  close to the building  to each ablution/sanitary element  as per drawing provided. Price to include all the required fittings for functional ablution unit </t>
    </r>
    <r>
      <rPr>
        <u/>
        <sz val="12"/>
        <rFont val="Arial"/>
        <family val="2"/>
      </rPr>
      <t xml:space="preserve">Price per 7(seven) ablutions.  </t>
    </r>
  </si>
  <si>
    <r>
      <t xml:space="preserve">Design and built </t>
    </r>
    <r>
      <rPr>
        <b/>
        <sz val="12"/>
        <rFont val="Arial"/>
        <family val="2"/>
      </rPr>
      <t>sewerage system</t>
    </r>
    <r>
      <rPr>
        <sz val="12"/>
        <rFont val="Arial"/>
        <family val="2"/>
      </rPr>
      <t xml:space="preserve"> with connections . The connection to the existing sewerage network is immediately near the outer wall of the unit. Price to include all the required fitting for functional ablution unit.
For more details, refer to the technical specification.
</t>
    </r>
    <r>
      <rPr>
        <u/>
        <sz val="12"/>
        <rFont val="Arial"/>
        <family val="2"/>
      </rPr>
      <t xml:space="preserve">Price per 7 (seven) ablutions.  </t>
    </r>
  </si>
  <si>
    <r>
      <rPr>
        <b/>
        <sz val="12"/>
        <rFont val="Arial"/>
        <family val="2"/>
      </rPr>
      <t>Closing the facade holes</t>
    </r>
    <r>
      <rPr>
        <sz val="12"/>
        <rFont val="Arial"/>
        <family val="2"/>
      </rPr>
      <t xml:space="preserve"> after removing the old sewerage pipes (the old network lies on the floor while the new one will lie under the floor, so the penetration into the facade will not be in the same place). The holes are to be  closed nicely, to reach same surface as other part of the building. </t>
    </r>
  </si>
  <si>
    <r>
      <t xml:space="preserve">Provide and install </t>
    </r>
    <r>
      <rPr>
        <b/>
        <sz val="12"/>
        <color theme="1"/>
        <rFont val="Arial"/>
        <family val="2"/>
      </rPr>
      <t>new radiator dim 60/60cm</t>
    </r>
    <r>
      <rPr>
        <sz val="12"/>
        <color theme="1"/>
        <rFont val="Arial"/>
        <family val="2"/>
      </rPr>
      <t xml:space="preserve"> in existing heating network, previously the old one to be dismantled. New radiator is to be equipped with thermo-head regulator. In the price to be calculated painting of existing heating pipes inside ablution unit with white color, heat resistant. </t>
    </r>
  </si>
  <si>
    <r>
      <t xml:space="preserve">10' Ablution Units in R3&amp;O1 (7 Units)
</t>
    </r>
    <r>
      <rPr>
        <b/>
        <u/>
        <sz val="12"/>
        <rFont val="Arial"/>
        <family val="2"/>
      </rPr>
      <t>Ground Floor -</t>
    </r>
    <r>
      <rPr>
        <b/>
        <u/>
        <sz val="12"/>
        <color rgb="FFC00000"/>
        <rFont val="Arial"/>
        <family val="2"/>
      </rPr>
      <t>Dwg. A04 &amp; A10</t>
    </r>
  </si>
  <si>
    <r>
      <t xml:space="preserve">10' Ablution Units in R1&amp;R2 (6 Units)
</t>
    </r>
    <r>
      <rPr>
        <b/>
        <u/>
        <sz val="12"/>
        <rFont val="Arial"/>
        <family val="2"/>
      </rPr>
      <t>Ground Floor -</t>
    </r>
    <r>
      <rPr>
        <b/>
        <u/>
        <sz val="12"/>
        <color rgb="FFC00000"/>
        <rFont val="Arial"/>
        <family val="2"/>
      </rPr>
      <t>Dwg. A03 &amp; A09</t>
    </r>
  </si>
  <si>
    <t>7.3.1</t>
  </si>
  <si>
    <t>7.3.2</t>
  </si>
  <si>
    <t>7.3.3</t>
  </si>
  <si>
    <t>7.3.4</t>
  </si>
  <si>
    <t>7.3.5</t>
  </si>
  <si>
    <t>7.3.6</t>
  </si>
  <si>
    <t>7.3.7</t>
  </si>
  <si>
    <t>7.3.8</t>
  </si>
  <si>
    <t>7.3.9</t>
  </si>
  <si>
    <t>7.3.10</t>
  </si>
  <si>
    <t>7.3.11</t>
  </si>
  <si>
    <t>7.3.12</t>
  </si>
  <si>
    <t>7.3.13</t>
  </si>
  <si>
    <t>7.3.14</t>
  </si>
  <si>
    <t>7.3.15</t>
  </si>
  <si>
    <t>7.3.16</t>
  </si>
  <si>
    <t>7.3.17</t>
  </si>
  <si>
    <t>7.3.18</t>
  </si>
  <si>
    <t>7.3.19</t>
  </si>
  <si>
    <t>7.3.20</t>
  </si>
  <si>
    <t>7.3.21</t>
  </si>
  <si>
    <t>7.3.22</t>
  </si>
  <si>
    <t>7.3.23</t>
  </si>
  <si>
    <t>7.3.24</t>
  </si>
  <si>
    <t>7.3.25</t>
  </si>
  <si>
    <t>7.3.26</t>
  </si>
  <si>
    <t>7.3.27</t>
  </si>
  <si>
    <t>7.3.28</t>
  </si>
  <si>
    <t>7.3.29</t>
  </si>
  <si>
    <r>
      <rPr>
        <b/>
        <sz val="12"/>
        <rFont val="Arial"/>
        <family val="2"/>
      </rPr>
      <t>Demolition of the complete floor layers from the existing 10' ablution unit</t>
    </r>
    <r>
      <rPr>
        <sz val="12"/>
        <rFont val="Arial"/>
        <family val="2"/>
      </rPr>
      <t xml:space="preserve"> (pvc flooring/plywood +steam blockade+insulation). Price should include transportation of debris to the city dump site. </t>
    </r>
  </si>
  <si>
    <r>
      <t xml:space="preserve">Provide material and place </t>
    </r>
    <r>
      <rPr>
        <b/>
        <sz val="12"/>
        <color theme="1"/>
        <rFont val="Arial"/>
        <family val="2"/>
      </rPr>
      <t xml:space="preserve">100mm stone wool insulation </t>
    </r>
    <r>
      <rPr>
        <sz val="12"/>
        <color theme="1"/>
        <rFont val="Arial"/>
        <family val="2"/>
      </rPr>
      <t>throughout the ablution units</t>
    </r>
  </si>
  <si>
    <r>
      <t>Provide material and install</t>
    </r>
    <r>
      <rPr>
        <b/>
        <sz val="12"/>
        <color theme="1"/>
        <rFont val="Arial"/>
        <family val="2"/>
      </rPr>
      <t xml:space="preserve"> plastic sheet 0.2mm</t>
    </r>
    <r>
      <rPr>
        <sz val="12"/>
        <color theme="1"/>
        <rFont val="Arial"/>
        <family val="2"/>
      </rPr>
      <t xml:space="preserve"> all over the office and ablution flooring.</t>
    </r>
  </si>
  <si>
    <r>
      <t xml:space="preserve">Provide and install </t>
    </r>
    <r>
      <rPr>
        <b/>
        <sz val="12"/>
        <rFont val="Arial"/>
        <family val="2"/>
      </rPr>
      <t xml:space="preserve">20mm thick water-resistant plywood </t>
    </r>
    <r>
      <rPr>
        <sz val="12"/>
        <rFont val="Arial"/>
        <family val="2"/>
      </rPr>
      <t>flooring for the ablution units.</t>
    </r>
  </si>
  <si>
    <r>
      <t xml:space="preserve">Provision of material and </t>
    </r>
    <r>
      <rPr>
        <b/>
        <sz val="12"/>
        <color theme="1"/>
        <rFont val="Arial"/>
        <family val="2"/>
      </rPr>
      <t xml:space="preserve">installation of final coat flexible PVC through the floor of the ablution units. </t>
    </r>
    <r>
      <rPr>
        <sz val="12"/>
        <color theme="1"/>
        <rFont val="Arial"/>
        <family val="2"/>
      </rPr>
      <t xml:space="preserve">
Compact and acoustic flexible covering 2.00mm thickness suitable for use in Healthcare facilities as per EN649/EN651 . PVC is to be welded &amp; glued with proper adhesive with minimum 15 centimeters rise up to the walls . Skirtings all around the perimeter of the surface is to be included in the price.  Color to be chosen by EULEX Representative.  </t>
    </r>
  </si>
  <si>
    <r>
      <t xml:space="preserve">Provide and install </t>
    </r>
    <r>
      <rPr>
        <b/>
        <sz val="12"/>
        <color theme="1"/>
        <rFont val="Arial"/>
        <family val="2"/>
      </rPr>
      <t>boiler 200ltr</t>
    </r>
    <r>
      <rPr>
        <sz val="12"/>
        <color theme="1"/>
        <rFont val="Arial"/>
        <family val="2"/>
      </rPr>
      <t xml:space="preserve"> for R1; R2; R3, with conection to the water network. In the price to be calculated three polar separate circuit breaker and necessary cabling for connection. Cabling is to be covered with proper PVC piping.</t>
    </r>
  </si>
  <si>
    <r>
      <t xml:space="preserve">Provide and install </t>
    </r>
    <r>
      <rPr>
        <b/>
        <sz val="12"/>
        <color theme="1"/>
        <rFont val="Arial"/>
        <family val="2"/>
      </rPr>
      <t>boiler 300ltr</t>
    </r>
    <r>
      <rPr>
        <sz val="12"/>
        <color theme="1"/>
        <rFont val="Arial"/>
        <family val="2"/>
      </rPr>
      <t xml:space="preserve"> for O1,  in the price to be calculated three polar separate circuit breaker and necessary cabling for connection. Cabling is to be covered with proper PVC piping.</t>
    </r>
  </si>
  <si>
    <r>
      <t>Provide and install</t>
    </r>
    <r>
      <rPr>
        <b/>
        <sz val="12"/>
        <rFont val="Arial"/>
        <family val="2"/>
      </rPr>
      <t xml:space="preserve"> new toilets complete with flushing tank</t>
    </r>
    <r>
      <rPr>
        <sz val="12"/>
        <rFont val="Arial"/>
        <family val="2"/>
      </rPr>
      <t xml:space="preserve"> and built-in bidet tube. All water closets for toilets as shown on the drawings shall be dual function flush tank with built-in bidet tube, white, with complete fittings and mounting accessories</t>
    </r>
  </si>
  <si>
    <r>
      <t xml:space="preserve">Provide and install </t>
    </r>
    <r>
      <rPr>
        <b/>
        <sz val="12"/>
        <color theme="1"/>
        <rFont val="Arial"/>
        <family val="2"/>
      </rPr>
      <t xml:space="preserve">mirrors </t>
    </r>
    <r>
      <rPr>
        <sz val="12"/>
        <color theme="1"/>
        <rFont val="Arial"/>
        <family val="2"/>
      </rPr>
      <t>over each washbasin , dim 60/40cm</t>
    </r>
  </si>
  <si>
    <r>
      <t>Provide and install the</t>
    </r>
    <r>
      <rPr>
        <b/>
        <sz val="12"/>
        <rFont val="Arial"/>
        <family val="2"/>
      </rPr>
      <t xml:space="preserve"> shower base</t>
    </r>
    <r>
      <rPr>
        <sz val="12"/>
        <rFont val="Arial"/>
        <family val="2"/>
      </rPr>
      <t xml:space="preserve"> dim 90x90 cm complete with shower heads and flexible hoses (wall hanged as well), water tap and other accessories for proper operation. Modifications on the height (bolts) of the shower basis are required in order to fit the sewerage pipes </t>
    </r>
  </si>
  <si>
    <r>
      <t xml:space="preserve">Provide and install </t>
    </r>
    <r>
      <rPr>
        <b/>
        <sz val="12"/>
        <color theme="1"/>
        <rFont val="Arial"/>
        <family val="2"/>
      </rPr>
      <t>new floor drain</t>
    </r>
    <r>
      <rPr>
        <sz val="12"/>
        <color theme="1"/>
        <rFont val="Arial"/>
        <family val="2"/>
      </rPr>
      <t xml:space="preserve"> with stainless steel cover with 50mm OD outlet</t>
    </r>
  </si>
  <si>
    <r>
      <t xml:space="preserve">Reinforcement of base for water drain </t>
    </r>
    <r>
      <rPr>
        <sz val="12"/>
        <color theme="1"/>
        <rFont val="Arial"/>
        <family val="2"/>
      </rPr>
      <t>with steel profiles  welding in existing structure of  the container. Profiles are to be anti-rust painted in two layers.
For 1(one) container is needed 1.5m' of steel profile 40x20x2mm.</t>
    </r>
  </si>
  <si>
    <r>
      <rPr>
        <u/>
        <sz val="12"/>
        <rFont val="Arial"/>
        <family val="2"/>
      </rPr>
      <t xml:space="preserve">Design and build </t>
    </r>
    <r>
      <rPr>
        <b/>
        <u/>
        <sz val="12"/>
        <rFont val="Arial"/>
        <family val="2"/>
      </rPr>
      <t>water supply</t>
    </r>
    <r>
      <rPr>
        <u/>
        <sz val="12"/>
        <rFont val="Arial"/>
        <family val="2"/>
      </rPr>
      <t xml:space="preserve"> </t>
    </r>
    <r>
      <rPr>
        <sz val="12"/>
        <rFont val="Arial"/>
        <family val="2"/>
      </rPr>
      <t xml:space="preserve">network with connections to the existing network which  is in outer wall of the unit. Price to include all the required fittings for functional ablution unit </t>
    </r>
    <r>
      <rPr>
        <u/>
        <sz val="12"/>
        <rFont val="Arial"/>
        <family val="2"/>
      </rPr>
      <t>Price per 13 (thirteen) ablution.</t>
    </r>
  </si>
  <si>
    <r>
      <rPr>
        <u/>
        <sz val="12"/>
        <rFont val="Arial"/>
        <family val="2"/>
      </rPr>
      <t xml:space="preserve">Design and built </t>
    </r>
    <r>
      <rPr>
        <b/>
        <u/>
        <sz val="12"/>
        <rFont val="Arial"/>
        <family val="2"/>
      </rPr>
      <t>sewerage system</t>
    </r>
    <r>
      <rPr>
        <sz val="12"/>
        <rFont val="Arial"/>
        <family val="2"/>
      </rPr>
      <t xml:space="preserve"> with connections . The connection to the existing sewerage network is in outer wall of the unit. Price to include all the required fitting for functional ablution unit . </t>
    </r>
    <r>
      <rPr>
        <u/>
        <sz val="12"/>
        <rFont val="Arial"/>
        <family val="2"/>
      </rPr>
      <t>Price per 13 (thirteen) ablution.</t>
    </r>
  </si>
  <si>
    <r>
      <t xml:space="preserve">Provide and install </t>
    </r>
    <r>
      <rPr>
        <b/>
        <sz val="12"/>
        <color theme="1"/>
        <rFont val="Arial"/>
        <family val="2"/>
      </rPr>
      <t>single phase sockets</t>
    </r>
    <r>
      <rPr>
        <sz val="12"/>
        <color theme="1"/>
        <rFont val="Arial"/>
        <family val="2"/>
      </rPr>
      <t xml:space="preserve"> suitable for toilets/IP65/with cover, complete with required fittings 16A, 220V. Price is to include all the cabling provision and installation PPY 3x2,5mm², with the required fittings. Cables to be covered with PVC piping. </t>
    </r>
  </si>
  <si>
    <r>
      <t xml:space="preserve">Provide and install surface mounted </t>
    </r>
    <r>
      <rPr>
        <b/>
        <sz val="12"/>
        <color theme="1"/>
        <rFont val="Arial"/>
        <family val="2"/>
      </rPr>
      <t>LED  lights for toilets</t>
    </r>
    <r>
      <rPr>
        <sz val="12"/>
        <color theme="1"/>
        <rFont val="Arial"/>
        <family val="2"/>
      </rPr>
      <t>, IP65, water resistant, 1x40W (dim 30x120cm). Price is to include also provision and installation of the required cabling for functional lights - Cable type PPY 3x1,5mm² . Cabling is to be covered with proper PVC piping</t>
    </r>
  </si>
  <si>
    <r>
      <t>Provide and install</t>
    </r>
    <r>
      <rPr>
        <b/>
        <sz val="12"/>
        <color theme="1"/>
        <rFont val="Arial"/>
        <family val="2"/>
      </rPr>
      <t xml:space="preserve"> moving sensors</t>
    </r>
    <r>
      <rPr>
        <sz val="12"/>
        <color theme="1"/>
        <rFont val="Arial"/>
        <family val="2"/>
      </rPr>
      <t xml:space="preserve"> for ablution units lights 360º, surface mounted with all required accessories and necessary cabling for functional sensor . Cabling is to be covered with proper PVC piping.</t>
    </r>
  </si>
  <si>
    <t>7.4.1</t>
  </si>
  <si>
    <t>7.4.2</t>
  </si>
  <si>
    <t>7.4.3</t>
  </si>
  <si>
    <t>7.4.4</t>
  </si>
  <si>
    <t>7.4.5</t>
  </si>
  <si>
    <t>7.4.6</t>
  </si>
  <si>
    <t>7.4.7</t>
  </si>
  <si>
    <t>7.4.8</t>
  </si>
  <si>
    <t>7.4.9</t>
  </si>
  <si>
    <t>7.4.10</t>
  </si>
  <si>
    <t>7.4.11</t>
  </si>
  <si>
    <t>7.4.12</t>
  </si>
  <si>
    <t>7.4.13</t>
  </si>
  <si>
    <t>7.4.14</t>
  </si>
  <si>
    <t>7.4.15</t>
  </si>
  <si>
    <t>7.4.16</t>
  </si>
  <si>
    <t>7.4.17</t>
  </si>
  <si>
    <t>7.4.18</t>
  </si>
  <si>
    <t>7.4.19</t>
  </si>
  <si>
    <t>7.4.20</t>
  </si>
  <si>
    <t>7.4.21</t>
  </si>
  <si>
    <t>7.4.22</t>
  </si>
  <si>
    <t>7.4.23</t>
  </si>
  <si>
    <t>7.4.24</t>
  </si>
  <si>
    <t>Ablution marked "A"</t>
  </si>
  <si>
    <r>
      <rPr>
        <b/>
        <sz val="12"/>
        <rFont val="Arial"/>
        <family val="2"/>
      </rPr>
      <t>Demolition of the complete partition walls and sanitary equipments</t>
    </r>
    <r>
      <rPr>
        <sz val="12"/>
        <rFont val="Arial"/>
        <family val="2"/>
      </rPr>
      <t xml:space="preserve"> , showers, washing bases, toilets, mirrors, urinals, water heater complete with old water and sewerage network.  Debris to be transported to the city dump site. Prior to transportation clearance for the items to be taken from the EULEX Representative.</t>
    </r>
  </si>
  <si>
    <r>
      <t xml:space="preserve">Provide material and place the </t>
    </r>
    <r>
      <rPr>
        <b/>
        <sz val="12"/>
        <rFont val="Arial"/>
        <family val="2"/>
      </rPr>
      <t>50cm thick commpacted gravel 0-30mm</t>
    </r>
    <r>
      <rPr>
        <sz val="12"/>
        <rFont val="Arial"/>
        <family val="2"/>
      </rPr>
      <t xml:space="preserve"> below the removed flooring panels. At  the price to be calculated closing of the gap under the containers so that the gravel does not spill beyond the containers</t>
    </r>
  </si>
  <si>
    <r>
      <t xml:space="preserve">provade material and construction of the  </t>
    </r>
    <r>
      <rPr>
        <b/>
        <sz val="12"/>
        <rFont val="Arial"/>
        <family val="2"/>
      </rPr>
      <t xml:space="preserve">concrete slab MB 30, thickness 10cm, reinforced with steel mesh </t>
    </r>
    <r>
      <rPr>
        <b/>
        <sz val="12"/>
        <color theme="1"/>
        <rFont val="Arial"/>
        <family val="2"/>
      </rPr>
      <t>Q283</t>
    </r>
    <r>
      <rPr>
        <sz val="12"/>
        <color theme="1"/>
        <rFont val="Arial"/>
        <family val="2"/>
      </rPr>
      <t>(ᴓ6mm/100 mm)</t>
    </r>
  </si>
  <si>
    <r>
      <t xml:space="preserve">Provide with material and build the </t>
    </r>
    <r>
      <rPr>
        <b/>
        <sz val="12"/>
        <rFont val="Arial"/>
        <family val="2"/>
      </rPr>
      <t>strip with siporex blocks</t>
    </r>
    <r>
      <rPr>
        <sz val="12"/>
        <rFont val="Arial"/>
        <family val="2"/>
      </rPr>
      <t xml:space="preserve"> to separate the showers as per drawing provided. Strip cross section</t>
    </r>
    <r>
      <rPr>
        <sz val="12"/>
        <color theme="1"/>
        <rFont val="Arial"/>
        <family val="2"/>
      </rPr>
      <t xml:space="preserve"> 7.5x10cm</t>
    </r>
    <r>
      <rPr>
        <sz val="12"/>
        <color rgb="FFFF0000"/>
        <rFont val="Arial"/>
        <family val="2"/>
      </rPr>
      <t xml:space="preserve">. </t>
    </r>
    <r>
      <rPr>
        <sz val="12"/>
        <color theme="1"/>
        <rFont val="Arial"/>
        <family val="2"/>
      </rPr>
      <t/>
    </r>
  </si>
  <si>
    <r>
      <t>Provide material and</t>
    </r>
    <r>
      <rPr>
        <b/>
        <sz val="12"/>
        <rFont val="Arial"/>
        <family val="2"/>
      </rPr>
      <t xml:space="preserve"> paint walls and ceiling</t>
    </r>
    <r>
      <rPr>
        <sz val="12"/>
        <rFont val="Arial"/>
        <family val="2"/>
      </rPr>
      <t xml:space="preserve"> initially with primer and then with acrylic enamel paint 2x. Paint characteristics: semi-gloss coating, eco-friendly, thinning with water. Paint is to be applied by spraying. Previously the surface is to be cleaned of dust/rust and  any holes to be repaired. after cleaning, rusted area to be treated with anti-rust paint.  As well all equipment,  windows, etc.,  are to be properly protected prior painting. Painted wall should be washable.</t>
    </r>
  </si>
  <si>
    <r>
      <t xml:space="preserve">Provide and install </t>
    </r>
    <r>
      <rPr>
        <b/>
        <sz val="12"/>
        <rFont val="Arial"/>
        <family val="2"/>
      </rPr>
      <t>non slippery ceramic tiles R10 for toilets</t>
    </r>
    <r>
      <rPr>
        <sz val="12"/>
        <rFont val="Arial"/>
        <family val="2"/>
      </rPr>
      <t xml:space="preserve"> over the concrete screed including skirting in high 12cm with same ceramic tiles as flooring.In the price to be calculated adequate glue for installation and ceramic joint material "Fugomall". Colouring of ceramic tiles will be assigned by Contracting Authority.</t>
    </r>
  </si>
  <si>
    <r>
      <t xml:space="preserve">Provide with material and </t>
    </r>
    <r>
      <rPr>
        <b/>
        <sz val="12"/>
        <rFont val="Arial"/>
        <family val="2"/>
      </rPr>
      <t>cover with ceramic tile the strip of siporex blocks</t>
    </r>
    <r>
      <rPr>
        <sz val="12"/>
        <rFont val="Arial"/>
        <family val="2"/>
      </rPr>
      <t xml:space="preserve">  in all 3 sides, including proper angle skirtings. Tiles to be same as flooring tiles</t>
    </r>
  </si>
  <si>
    <r>
      <t xml:space="preserve">Provide and install </t>
    </r>
    <r>
      <rPr>
        <b/>
        <sz val="12"/>
        <rFont val="Arial"/>
        <family val="2"/>
      </rPr>
      <t xml:space="preserve">shower/toilet partitions </t>
    </r>
    <r>
      <rPr>
        <sz val="12"/>
        <rFont val="Arial"/>
        <family val="2"/>
      </rPr>
      <t xml:space="preserve">as per dwg provided. Partitions are to be of </t>
    </r>
    <r>
      <rPr>
        <b/>
        <sz val="12"/>
        <rFont val="Arial"/>
        <family val="2"/>
      </rPr>
      <t>waterproof compacted panels with thickness -12mm</t>
    </r>
    <r>
      <rPr>
        <sz val="12"/>
        <rFont val="Arial"/>
        <family val="2"/>
      </rPr>
      <t>, impact and scratch resistant, waterproof, easy to clean, bacteria resistant, color white, finish – mat. 
Partition of showers should end 10cm below the ceiling . 
Partition of toilets pedestal type stainless steel legs, doors dim. 70cm*195 furnished with a toilet lock (free/occupied) 
Profiles to be used are to be square clear anodized aluminum profiles, resists to corrosion, mold and fungus. 
Urinal partitions are to be of the same material as well.</t>
    </r>
  </si>
  <si>
    <r>
      <t xml:space="preserve">Provide and install </t>
    </r>
    <r>
      <rPr>
        <b/>
        <sz val="12"/>
        <color theme="1"/>
        <rFont val="Arial"/>
        <family val="2"/>
      </rPr>
      <t>new floor and showers drain</t>
    </r>
    <r>
      <rPr>
        <sz val="12"/>
        <color theme="1"/>
        <rFont val="Arial"/>
        <family val="2"/>
      </rPr>
      <t xml:space="preserve"> with stainless steel cover with 50mm OD outlet</t>
    </r>
  </si>
  <si>
    <r>
      <t xml:space="preserve">Provide and install </t>
    </r>
    <r>
      <rPr>
        <b/>
        <sz val="12"/>
        <color theme="1"/>
        <rFont val="Arial"/>
        <family val="2"/>
      </rPr>
      <t xml:space="preserve">boiler 200ltr </t>
    </r>
    <r>
      <rPr>
        <sz val="12"/>
        <color theme="1"/>
        <rFont val="Arial"/>
        <family val="2"/>
      </rPr>
      <t>with conection to the water network.</t>
    </r>
    <r>
      <rPr>
        <b/>
        <sz val="12"/>
        <color theme="1"/>
        <rFont val="Arial"/>
        <family val="2"/>
      </rPr>
      <t xml:space="preserve"> </t>
    </r>
    <r>
      <rPr>
        <sz val="12"/>
        <color theme="1"/>
        <rFont val="Arial"/>
        <family val="2"/>
      </rPr>
      <t>In the price to be calculated three polar separate circuit breaker and necessary cabling for connection. Cabling is to be covered with proper PVC piping.</t>
    </r>
  </si>
  <si>
    <r>
      <rPr>
        <u/>
        <sz val="12"/>
        <rFont val="Arial"/>
        <family val="2"/>
      </rPr>
      <t xml:space="preserve">Design and built </t>
    </r>
    <r>
      <rPr>
        <b/>
        <u/>
        <sz val="12"/>
        <rFont val="Arial"/>
        <family val="2"/>
      </rPr>
      <t>water supply network</t>
    </r>
    <r>
      <rPr>
        <sz val="12"/>
        <rFont val="Arial"/>
        <family val="2"/>
      </rPr>
      <t xml:space="preserve"> with connections to the existing network. The connection to the existing water network is immediately near the outer wall of the unit. Price to include all the required fittings for functional ablution unit </t>
    </r>
    <r>
      <rPr>
        <u/>
        <sz val="12"/>
        <rFont val="Arial"/>
        <family val="2"/>
      </rPr>
      <t xml:space="preserve">Price per one ablution.  </t>
    </r>
  </si>
  <si>
    <r>
      <rPr>
        <u/>
        <sz val="12"/>
        <rFont val="Arial"/>
        <family val="2"/>
      </rPr>
      <t xml:space="preserve">Design and built </t>
    </r>
    <r>
      <rPr>
        <b/>
        <u/>
        <sz val="12"/>
        <rFont val="Arial"/>
        <family val="2"/>
      </rPr>
      <t>sewerage system</t>
    </r>
    <r>
      <rPr>
        <sz val="12"/>
        <rFont val="Arial"/>
        <family val="2"/>
      </rPr>
      <t xml:space="preserve"> with connections. The connection to the existing sewerage network is immediately near the outer wall of the unit. Price to include all the required fitting for functional ablution unit.
For more details, refer to the technical specification.
</t>
    </r>
    <r>
      <rPr>
        <u/>
        <sz val="12"/>
        <rFont val="Arial"/>
        <family val="2"/>
      </rPr>
      <t>Price per one ablution.</t>
    </r>
  </si>
  <si>
    <r>
      <rPr>
        <b/>
        <sz val="12"/>
        <rFont val="Arial"/>
        <family val="2"/>
      </rPr>
      <t>Closing the facade holes</t>
    </r>
    <r>
      <rPr>
        <sz val="12"/>
        <rFont val="Arial"/>
        <family val="2"/>
      </rPr>
      <t xml:space="preserve"> after removing the old sewerage pipes (the old network lies on the floor while the new one will lie under the floor, so the penetration into the facade will not be in the same place). The holes are to be  closed nicely, to rece same surface as other part of the building. </t>
    </r>
  </si>
  <si>
    <r>
      <t xml:space="preserve">Provide and install </t>
    </r>
    <r>
      <rPr>
        <b/>
        <sz val="12"/>
        <color theme="1"/>
        <rFont val="Arial"/>
        <family val="2"/>
      </rPr>
      <t xml:space="preserve">single phase single sockets </t>
    </r>
    <r>
      <rPr>
        <sz val="12"/>
        <color theme="1"/>
        <rFont val="Arial"/>
        <family val="2"/>
      </rPr>
      <t xml:space="preserve">suitable for toilets/IP65/with cover, complete with required fittings 16A, 220V. Price is to include all the cabling provision and installation PPY 3x2,5mm², with the required fittings. Cables to be covered with PVC trunking. </t>
    </r>
  </si>
  <si>
    <r>
      <t xml:space="preserve">Provide and install surface mounted LED  </t>
    </r>
    <r>
      <rPr>
        <b/>
        <sz val="12"/>
        <color theme="1"/>
        <rFont val="Arial"/>
        <family val="2"/>
      </rPr>
      <t xml:space="preserve">lights for toilets, IP65, water resistant, 1x40W </t>
    </r>
    <r>
      <rPr>
        <sz val="12"/>
        <color theme="1"/>
        <rFont val="Arial"/>
        <family val="2"/>
      </rPr>
      <t>(dim 30x120cm). Price is to include also provision and installation of the required cabling for functional lights - Cable type PPY 3x1,5mm² . Cabling is to be covered with proper PVC trunking.</t>
    </r>
  </si>
  <si>
    <r>
      <t xml:space="preserve">Provide and install </t>
    </r>
    <r>
      <rPr>
        <b/>
        <sz val="12"/>
        <color theme="1"/>
        <rFont val="Arial"/>
        <family val="2"/>
      </rPr>
      <t xml:space="preserve">moving sensors </t>
    </r>
    <r>
      <rPr>
        <sz val="12"/>
        <color theme="1"/>
        <rFont val="Arial"/>
        <family val="2"/>
      </rPr>
      <t>for ablution units lights 360º, surface mounted with all required cabling/accessories for functional sensor.</t>
    </r>
  </si>
  <si>
    <t>Ablution marked "B"</t>
  </si>
  <si>
    <r>
      <rPr>
        <b/>
        <sz val="12"/>
        <color theme="1"/>
        <rFont val="Arial"/>
        <family val="2"/>
      </rPr>
      <t>Demolition of the complete partition walls</t>
    </r>
    <r>
      <rPr>
        <sz val="12"/>
        <color theme="1"/>
        <rFont val="Arial"/>
        <family val="2"/>
      </rPr>
      <t xml:space="preserve"> and sanitary equipments , shower  toilet and two washing base complete with old water and sewerage network.  Debris to be transported to the city dump site. Prior to transportation clearance for the items to be taken from the EULEX Representative. 
</t>
    </r>
    <r>
      <rPr>
        <u/>
        <sz val="12"/>
        <color theme="1"/>
        <rFont val="Arial"/>
        <family val="2"/>
      </rPr>
      <t>Room will be used as kitchen</t>
    </r>
  </si>
  <si>
    <r>
      <t xml:space="preserve">Provide with material and install </t>
    </r>
    <r>
      <rPr>
        <b/>
        <sz val="12"/>
        <color theme="1"/>
        <rFont val="Arial"/>
        <family val="2"/>
      </rPr>
      <t xml:space="preserve">cover for remained sewerage pipe ᴓ100mm. </t>
    </r>
    <r>
      <rPr>
        <sz val="12"/>
        <color theme="1"/>
        <rFont val="Arial"/>
        <family val="2"/>
      </rPr>
      <t>Cover is to be done from</t>
    </r>
    <r>
      <rPr>
        <sz val="12"/>
        <color theme="1"/>
        <rFont val="Calibri"/>
        <family val="2"/>
      </rPr>
      <t xml:space="preserve"> </t>
    </r>
    <r>
      <rPr>
        <sz val="12"/>
        <color theme="1"/>
        <rFont val="Arial"/>
        <family val="2"/>
      </rPr>
      <t xml:space="preserve">prepainted flat metal sheet t-0.55mm, with under construction of  steel profiles 20x20x2mm  which are to be treated with antirust paint in two layers </t>
    </r>
    <r>
      <rPr>
        <b/>
        <sz val="12"/>
        <color theme="1"/>
        <rFont val="Arial"/>
        <family val="2"/>
      </rPr>
      <t xml:space="preserve">(see detail </t>
    </r>
    <r>
      <rPr>
        <b/>
        <sz val="12"/>
        <rFont val="Arial"/>
        <family val="2"/>
      </rPr>
      <t>3-3)</t>
    </r>
  </si>
  <si>
    <r>
      <t xml:space="preserve">Provide material and </t>
    </r>
    <r>
      <rPr>
        <b/>
        <sz val="12"/>
        <rFont val="Arial"/>
        <family val="2"/>
      </rPr>
      <t>paint walls and ceiling initially with primer and then with acrylic enamel paint 2x.</t>
    </r>
    <r>
      <rPr>
        <sz val="12"/>
        <rFont val="Arial"/>
        <family val="2"/>
      </rPr>
      <t xml:space="preserve"> Paint characteristics: semi-gloss coating, eco-friendly, thinning with water. Paint is to be applied by spraying. Previously the surface is to be cleaned of dust and any debris. Painted wall should be washable.</t>
    </r>
  </si>
  <si>
    <r>
      <t xml:space="preserve">Provide and install </t>
    </r>
    <r>
      <rPr>
        <b/>
        <sz val="12"/>
        <color theme="1"/>
        <rFont val="Arial"/>
        <family val="2"/>
      </rPr>
      <t xml:space="preserve">single phase sockets </t>
    </r>
    <r>
      <rPr>
        <sz val="12"/>
        <color theme="1"/>
        <rFont val="Arial"/>
        <family val="2"/>
      </rPr>
      <t xml:space="preserve">suitable for toilets/IP65/with cover, complete with required fittings 16A, 220V. Price is to include all the cabling provision and installation PPY 3x2,5mm², with the required fittings. Cabling is to be covered with PVC piping. </t>
    </r>
  </si>
  <si>
    <t>Ablution marked "C" &amp; "D"</t>
  </si>
  <si>
    <r>
      <t xml:space="preserve">Provide material and </t>
    </r>
    <r>
      <rPr>
        <b/>
        <sz val="12"/>
        <rFont val="Arial"/>
        <family val="2"/>
      </rPr>
      <t>paint walls and ceiling initially with primer and then with acrylic enamel paint 2x.</t>
    </r>
    <r>
      <rPr>
        <sz val="12"/>
        <rFont val="Arial"/>
        <family val="2"/>
      </rPr>
      <t xml:space="preserve"> Paint characteristics: semi-gloss coating, eco-friendly, thinning with water. Paint is to be applied by spraying. Previously the surface is to be cleaned of dust/rust and  any holes to be repaired. As well all equipment,  windows, ACs,  etc.,  are to be properly protected prior painting. Painted wall should be washable.</t>
    </r>
  </si>
  <si>
    <r>
      <t>Provide and install surface mounted</t>
    </r>
    <r>
      <rPr>
        <b/>
        <sz val="12"/>
        <rFont val="Arial"/>
        <family val="2"/>
      </rPr>
      <t xml:space="preserve"> LED  lights for toilets, IP65, water resistant, 1x40W </t>
    </r>
    <r>
      <rPr>
        <sz val="12"/>
        <rFont val="Arial"/>
        <family val="2"/>
      </rPr>
      <t>(dim 30x120cm). Price is to include dismantling of old one and necessary cabling to adjust connection of new lights.</t>
    </r>
  </si>
  <si>
    <r>
      <t xml:space="preserve">Provide and install surface mounted LED  </t>
    </r>
    <r>
      <rPr>
        <b/>
        <sz val="12"/>
        <rFont val="Arial"/>
        <family val="2"/>
      </rPr>
      <t xml:space="preserve">lights for toilets, IP65, water resistant, 1x18W </t>
    </r>
    <r>
      <rPr>
        <sz val="12"/>
        <rFont val="Arial"/>
        <family val="2"/>
      </rPr>
      <t>(dim 10x60cm). Price is to include dismantling of old one and necessary cabling to adjust connection of new lights.</t>
    </r>
  </si>
  <si>
    <r>
      <t xml:space="preserve">Provide and install </t>
    </r>
    <r>
      <rPr>
        <b/>
        <sz val="12"/>
        <rFont val="Arial"/>
        <family val="2"/>
      </rPr>
      <t>moving sensors</t>
    </r>
    <r>
      <rPr>
        <sz val="12"/>
        <rFont val="Arial"/>
        <family val="2"/>
      </rPr>
      <t xml:space="preserve"> for ablution units lights 360º, surface mounted with all required accessories and necessary cabling for functional sensor . Cabling is to be covered with proper PVC piping.</t>
    </r>
  </si>
  <si>
    <r>
      <t xml:space="preserve">Provide and install </t>
    </r>
    <r>
      <rPr>
        <b/>
        <sz val="12"/>
        <rFont val="Arial"/>
        <family val="2"/>
      </rPr>
      <t>single phase single sockets</t>
    </r>
    <r>
      <rPr>
        <sz val="12"/>
        <rFont val="Arial"/>
        <family val="2"/>
      </rPr>
      <t xml:space="preserve"> suitable for toilets/IP65/with cover, complete with required fittings 16A, 220V for existing washing machine.. Price is to include all the cabling provision and installation PPY 3x2,5mm², with the required fittings. Cables to be covered with PVC piping. </t>
    </r>
  </si>
  <si>
    <r>
      <t>Provide and install</t>
    </r>
    <r>
      <rPr>
        <b/>
        <sz val="12"/>
        <color theme="1"/>
        <rFont val="Arial"/>
        <family val="2"/>
      </rPr>
      <t xml:space="preserve"> new radiator </t>
    </r>
    <r>
      <rPr>
        <sz val="12"/>
        <color theme="1"/>
        <rFont val="Arial"/>
        <family val="2"/>
      </rPr>
      <t>in existing heating network, previously the old one to be dismantled. New radiators are to be equipped with thermo-head regulator. In the price to be calculated painting of existing heating pipes inside ablution unit with white color, heat resistant</t>
    </r>
  </si>
  <si>
    <r>
      <t xml:space="preserve">Ab.Unit </t>
    </r>
    <r>
      <rPr>
        <b/>
        <sz val="12"/>
        <color theme="1"/>
        <rFont val="Arial"/>
        <family val="2"/>
      </rPr>
      <t>#D</t>
    </r>
    <r>
      <rPr>
        <sz val="12"/>
        <color theme="1"/>
        <rFont val="Arial"/>
        <family val="2"/>
      </rPr>
      <t>-  Dim 100x60cm</t>
    </r>
  </si>
  <si>
    <r>
      <t xml:space="preserve">Ab.Unit </t>
    </r>
    <r>
      <rPr>
        <b/>
        <sz val="12"/>
        <color theme="1"/>
        <rFont val="Arial"/>
        <family val="2"/>
      </rPr>
      <t>#C</t>
    </r>
    <r>
      <rPr>
        <sz val="12"/>
        <color theme="1"/>
        <rFont val="Arial"/>
        <family val="2"/>
      </rPr>
      <t>- Dim 60x60cm</t>
    </r>
  </si>
  <si>
    <r>
      <t xml:space="preserve"> 20' Ablution Units in Rn  
</t>
    </r>
    <r>
      <rPr>
        <b/>
        <u/>
        <sz val="12"/>
        <rFont val="Arial"/>
        <family val="2"/>
      </rPr>
      <t>Ground &amp; I-st Floor -</t>
    </r>
    <r>
      <rPr>
        <b/>
        <u/>
        <sz val="12"/>
        <color rgb="FFC00000"/>
        <rFont val="Arial"/>
        <family val="2"/>
      </rPr>
      <t>Dwg. A06 &amp; A11</t>
    </r>
  </si>
  <si>
    <t>7.5.1</t>
  </si>
  <si>
    <t>7.5.2</t>
  </si>
  <si>
    <t>7.5.3</t>
  </si>
  <si>
    <t>7.5.4</t>
  </si>
  <si>
    <t>7.5.5</t>
  </si>
  <si>
    <t>7.5.6</t>
  </si>
  <si>
    <t>7.5.7</t>
  </si>
  <si>
    <t>7.5.8</t>
  </si>
  <si>
    <t>7.5.9</t>
  </si>
  <si>
    <t>7.5.10</t>
  </si>
  <si>
    <t>7.5.11</t>
  </si>
  <si>
    <t>7.5.12</t>
  </si>
  <si>
    <t>7.5.13</t>
  </si>
  <si>
    <t>7.5.14</t>
  </si>
  <si>
    <t>7.5.15</t>
  </si>
  <si>
    <t>7.5.16</t>
  </si>
  <si>
    <t>7.5.17</t>
  </si>
  <si>
    <t>7.5.18</t>
  </si>
  <si>
    <t>7.5.19</t>
  </si>
  <si>
    <t>7.5.20</t>
  </si>
  <si>
    <t>7.5.21</t>
  </si>
  <si>
    <t>7.5.22</t>
  </si>
  <si>
    <t>7.5.23</t>
  </si>
  <si>
    <t>7.5.24</t>
  </si>
  <si>
    <t>7.5.25</t>
  </si>
  <si>
    <t>7.5.26</t>
  </si>
  <si>
    <t>7.5.27</t>
  </si>
  <si>
    <t>7.5.28</t>
  </si>
  <si>
    <t>7.5.29</t>
  </si>
  <si>
    <t>7.5.30</t>
  </si>
  <si>
    <t>7.5.31</t>
  </si>
  <si>
    <t>7.5.32</t>
  </si>
  <si>
    <t>7.5.33</t>
  </si>
  <si>
    <t>7.5.34</t>
  </si>
  <si>
    <t>7.5.35</t>
  </si>
  <si>
    <t>7.5.36</t>
  </si>
  <si>
    <t>7.5.37</t>
  </si>
  <si>
    <t>7.5.38</t>
  </si>
  <si>
    <t>7.5.39</t>
  </si>
  <si>
    <t>7.5.40</t>
  </si>
  <si>
    <t>7.5.41</t>
  </si>
  <si>
    <t>7.5.42</t>
  </si>
  <si>
    <t>7.5.43</t>
  </si>
  <si>
    <t>7.5.44</t>
  </si>
  <si>
    <r>
      <t xml:space="preserve">Painting and lightings improvements of the corridors in R1;R2;R3;Rn and O1 
</t>
    </r>
    <r>
      <rPr>
        <b/>
        <u/>
        <sz val="12"/>
        <rFont val="Arial"/>
        <family val="2"/>
      </rPr>
      <t xml:space="preserve">Ground &amp; First Floor </t>
    </r>
  </si>
  <si>
    <t>Painting works</t>
  </si>
  <si>
    <r>
      <t xml:space="preserve">Provide material and </t>
    </r>
    <r>
      <rPr>
        <b/>
        <sz val="12"/>
        <rFont val="Arial"/>
        <family val="2"/>
      </rPr>
      <t xml:space="preserve">paint walls and ceiling of corridors </t>
    </r>
    <r>
      <rPr>
        <sz val="12"/>
        <rFont val="Arial"/>
        <family val="2"/>
      </rPr>
      <t>initially with primer and then with acrylic enamel paint 2x. Paint characteristics: semi-gloss coating, eco-friendly, thinning with water. Paint is to be applied by spraying. Previously the surface is to be cleaned of dust/rust and  any holes to be repaired. after cleaning, rusted area to be treated with anti-rust paint.  As well all equipment,  windows, etc.,  are to be properly protected prior painting. Painted wall should be washable.</t>
    </r>
  </si>
  <si>
    <t>Improvement of the lighting in corridors</t>
  </si>
  <si>
    <r>
      <t xml:space="preserve">Provide and install surface mounted </t>
    </r>
    <r>
      <rPr>
        <b/>
        <sz val="12"/>
        <color theme="1"/>
        <rFont val="Arial"/>
        <family val="2"/>
      </rPr>
      <t xml:space="preserve">LED  lights </t>
    </r>
    <r>
      <rPr>
        <sz val="12"/>
        <color theme="1"/>
        <rFont val="Arial"/>
        <family val="2"/>
      </rPr>
      <t>1x40W (dim 30x120cm). Price is to include also provision and installation of the required cabling for functional lights - Cable type PPY 3x1,5mm² . Cabling is to be covered with proper PVC piping</t>
    </r>
  </si>
  <si>
    <r>
      <t xml:space="preserve">Provide and install surface mounted </t>
    </r>
    <r>
      <rPr>
        <b/>
        <sz val="12"/>
        <color theme="1"/>
        <rFont val="Arial"/>
        <family val="2"/>
      </rPr>
      <t>LED  lights for Armstrong ceiling</t>
    </r>
    <r>
      <rPr>
        <sz val="12"/>
        <color theme="1"/>
        <rFont val="Arial"/>
        <family val="2"/>
      </rPr>
      <t xml:space="preserve"> 1x40W (dim 60x60cm). Prior the old lights are to be dismantled. Price is to include also provision and installation of the required cabling for functional lights - Cable type PPY 3x1,5mm²as needed. Cabling is to be covered with proper PVC piping</t>
    </r>
  </si>
  <si>
    <t>7.6.1</t>
  </si>
  <si>
    <t>7.6.2</t>
  </si>
  <si>
    <t>7.6.3</t>
  </si>
  <si>
    <t>7.6.4</t>
  </si>
  <si>
    <t>IT/Comms Works</t>
  </si>
  <si>
    <t xml:space="preserve">FPU Commanders block </t>
  </si>
  <si>
    <r>
      <t xml:space="preserve">10' Ab. U. in R1;R2;R3;O1 (13 Units)
Ist </t>
    </r>
    <r>
      <rPr>
        <b/>
        <u/>
        <sz val="11.5"/>
        <rFont val="Arial"/>
        <family val="2"/>
      </rPr>
      <t>Floor -</t>
    </r>
    <r>
      <rPr>
        <b/>
        <u/>
        <sz val="11.5"/>
        <color rgb="FFC00000"/>
        <rFont val="Arial"/>
        <family val="2"/>
      </rPr>
      <t>Dwg. A02; A03; A04; A05 &amp;A10</t>
    </r>
  </si>
  <si>
    <t xml:space="preserve"> SSD Block</t>
  </si>
  <si>
    <r>
      <t>Dismantling of</t>
    </r>
    <r>
      <rPr>
        <b/>
        <sz val="12"/>
        <rFont val="Arial"/>
        <family val="2"/>
      </rPr>
      <t xml:space="preserve"> Building R (former Cafeteria)</t>
    </r>
    <r>
      <rPr>
        <sz val="12"/>
        <rFont val="Arial"/>
        <family val="2"/>
      </rPr>
      <t>. One story building consisting of 20'office containers,10' of ablution units combined with steel structure. All 20'/10' containers are to be transported to EPC Prishtina / TEC Dumosh to a site designated by EULEX Project Manager. Debris is to be removed from site. 130m2 gross area. See technical specifications and dwg for more details.</t>
    </r>
  </si>
  <si>
    <r>
      <t>Dismantling of</t>
    </r>
    <r>
      <rPr>
        <b/>
        <sz val="12"/>
        <rFont val="Arial"/>
        <family val="2"/>
      </rPr>
      <t xml:space="preserve"> Block 6 - one story office building </t>
    </r>
    <r>
      <rPr>
        <sz val="12"/>
        <rFont val="Arial"/>
        <family val="2"/>
      </rPr>
      <t xml:space="preserve">consisting of 20' office containers and 20'/10' ablution units. All 20' containers are to be transported to EPC Prishtina / TEC Dumosh. 10' containers (3pcs) are to be relocated within the ECM compound  to a site designated by EULEX Project Manager. Debris is to be removed to a designated dump site. See technical specifications and dwg for more details. 316m2 gross area </t>
    </r>
  </si>
  <si>
    <r>
      <t>Dismantling of</t>
    </r>
    <r>
      <rPr>
        <b/>
        <sz val="12"/>
        <rFont val="Arial"/>
        <family val="2"/>
      </rPr>
      <t xml:space="preserve"> Block 7 - G+1, two story office building</t>
    </r>
    <r>
      <rPr>
        <sz val="12"/>
        <rFont val="Arial"/>
        <family val="2"/>
      </rPr>
      <t xml:space="preserve"> consisting of 20' office containers and 20' ablution units combined with steel structure. 15 office +2 Ablution unit of 20' containers are to  relocated within the ECM compound  to a site designated by EULEX Project Manager, all other containers are to be transported to EPC Prishtina / TEC Dumosh. Debris is to be removed from site. See technical specifications and dwg for more details. 740m2 gross </t>
    </r>
  </si>
  <si>
    <r>
      <rPr>
        <b/>
        <sz val="12"/>
        <rFont val="Arial"/>
        <family val="2"/>
      </rPr>
      <t>Dismantling of Block K</t>
    </r>
    <r>
      <rPr>
        <sz val="12"/>
        <rFont val="Arial"/>
        <family val="2"/>
      </rPr>
      <t>, one story building consisting of 3 office containers and  relocated the same within the compound to a site designated by EULEX Project  for further use(see BoQ. #3)</t>
    </r>
  </si>
  <si>
    <r>
      <t>Dismantling of</t>
    </r>
    <r>
      <rPr>
        <b/>
        <sz val="12"/>
        <color theme="1"/>
        <rFont val="Arial"/>
        <family val="2"/>
      </rPr>
      <t xml:space="preserve"> parking roof cover 77m2 beside block 8</t>
    </r>
    <r>
      <rPr>
        <sz val="12"/>
        <color theme="1"/>
        <rFont val="Arial"/>
        <family val="2"/>
      </rPr>
      <t xml:space="preserve"> and installing of the same in line fence with UNMIK in continued line with existing parking covers. Prior installation the 6 (six)pcs of concrete cube foundation 60x60x60 cm to be constructed with on top steel plate 300x300x10mm anchored on concrete. Welding works and painting of the structure with primary and final oil paint, to be included in the price.
Dim 15x5m.</t>
    </r>
  </si>
  <si>
    <r>
      <rPr>
        <b/>
        <sz val="12"/>
        <color theme="1"/>
        <rFont val="Arial"/>
        <family val="2"/>
      </rPr>
      <t>Dismantling and removal of three 500l water tanks</t>
    </r>
    <r>
      <rPr>
        <sz val="12"/>
        <color theme="1"/>
        <rFont val="Arial"/>
        <family val="2"/>
      </rPr>
      <t xml:space="preserve"> within the compound with reconnection to the water system with all necessary fittings, piping and Pumps. Pumps are existing one, they are to be disconected first and then reinstalled in the Ablution unit of the new blocks ( SSD, FPU and Ablution for BI).</t>
    </r>
  </si>
  <si>
    <r>
      <rPr>
        <b/>
        <sz val="12"/>
        <color theme="1"/>
        <rFont val="Arial"/>
        <family val="2"/>
      </rPr>
      <t>Dismantling of the underground PE septic tank capacity 3000 l, located nearby cafeteria</t>
    </r>
    <r>
      <rPr>
        <sz val="12"/>
        <color theme="1"/>
        <rFont val="Arial"/>
        <family val="2"/>
      </rPr>
      <t>, area to be cleaned , debris to be sent out of the compound.</t>
    </r>
  </si>
  <si>
    <r>
      <rPr>
        <b/>
        <sz val="12"/>
        <color theme="1"/>
        <rFont val="Arial"/>
        <family val="2"/>
      </rPr>
      <t xml:space="preserve">Dismantling of the 3m high fence </t>
    </r>
    <r>
      <rPr>
        <sz val="12"/>
        <color theme="1"/>
        <rFont val="Arial"/>
        <family val="2"/>
      </rPr>
      <t xml:space="preserve">together with polycarbonate cover in existing pedestrian entry, save on side for further use. </t>
    </r>
  </si>
  <si>
    <r>
      <rPr>
        <b/>
        <sz val="12"/>
        <color theme="1"/>
        <rFont val="Arial"/>
        <family val="2"/>
      </rPr>
      <t>Demolition of the concrete foundation</t>
    </r>
    <r>
      <rPr>
        <sz val="12"/>
        <color theme="1"/>
        <rFont val="Arial"/>
        <family val="2"/>
      </rPr>
      <t xml:space="preserve"> of the dismantled fence, up to the land level, debris to be taken off from the site</t>
    </r>
  </si>
  <si>
    <r>
      <rPr>
        <b/>
        <sz val="12"/>
        <color theme="1"/>
        <rFont val="Arial"/>
        <family val="2"/>
      </rPr>
      <t>Demolition of the concrete wall in left side in entry cage</t>
    </r>
    <r>
      <rPr>
        <sz val="12"/>
        <color theme="1"/>
        <rFont val="Arial"/>
        <family val="2"/>
      </rPr>
      <t xml:space="preserve">  with Dim 300 x 126 x. 30cm. Debris to be taken off from the site</t>
    </r>
  </si>
  <si>
    <r>
      <t xml:space="preserve">Dismantle, rotate and install the first boom gate of entrance together with head column profiles, </t>
    </r>
    <r>
      <rPr>
        <sz val="12"/>
        <rFont val="Arial"/>
        <family val="2"/>
      </rPr>
      <t>rotate and reinstall in new constructed columns from previous item, with all necessary weldings and paintings  for proper functionality of the boom gate.</t>
    </r>
  </si>
  <si>
    <r>
      <t xml:space="preserve">Dismantle existing entry pedestrian door (first one) with fence </t>
    </r>
    <r>
      <rPr>
        <sz val="12"/>
        <rFont val="Arial"/>
        <family val="2"/>
      </rPr>
      <t>dim.580 x300cm,</t>
    </r>
    <r>
      <rPr>
        <b/>
        <sz val="12"/>
        <rFont val="Arial"/>
        <family val="2"/>
      </rPr>
      <t xml:space="preserve"> </t>
    </r>
    <r>
      <rPr>
        <sz val="12"/>
        <rFont val="Arial"/>
        <family val="2"/>
      </rPr>
      <t>adjust as per new opening dim~ 315 x300cm and reinstall with all needed weldings, cuttings, paintings, new columns with cube concrete foundation 60/60x60with were steel plate 30x30x1cm is to be anchored.</t>
    </r>
  </si>
  <si>
    <r>
      <t xml:space="preserve">Dismantle existing entry pedestrian door (second one) with fence </t>
    </r>
    <r>
      <rPr>
        <sz val="12"/>
        <color theme="1"/>
        <rFont val="Arial"/>
        <family val="2"/>
      </rPr>
      <t>dim.356 x300cm, adjust as per new opening dim~ 140x300cm and reinstall with all needed weldings, cuttings, paintings, new columns with cube concrete foundation 60/60x60cm were steel plate 30x30x1cm is to be anchored.</t>
    </r>
  </si>
  <si>
    <r>
      <rPr>
        <sz val="12"/>
        <color theme="1"/>
        <rFont val="Arial"/>
        <family val="2"/>
      </rPr>
      <t xml:space="preserve">Provide with material and construction of the </t>
    </r>
    <r>
      <rPr>
        <b/>
        <sz val="12"/>
        <color theme="1"/>
        <rFont val="Arial"/>
        <family val="2"/>
      </rPr>
      <t xml:space="preserve">concrete stairs in entry and exit of the reception pedestrian entry </t>
    </r>
    <r>
      <rPr>
        <sz val="12"/>
        <color theme="1"/>
        <rFont val="Arial"/>
        <family val="2"/>
      </rPr>
      <t>including excavation and form works.</t>
    </r>
    <r>
      <rPr>
        <b/>
        <sz val="12"/>
        <color theme="1"/>
        <rFont val="Arial"/>
        <family val="2"/>
      </rPr>
      <t xml:space="preserve">
</t>
    </r>
    <r>
      <rPr>
        <sz val="12"/>
        <color theme="1"/>
        <rFont val="Arial"/>
        <family val="2"/>
      </rPr>
      <t>Dim. 190x60(30+30) x h 30(15+15) cm</t>
    </r>
  </si>
  <si>
    <r>
      <rPr>
        <b/>
        <sz val="12"/>
        <color theme="1"/>
        <rFont val="Arial"/>
        <family val="2"/>
      </rPr>
      <t xml:space="preserve">Demolition half of wall </t>
    </r>
    <r>
      <rPr>
        <sz val="12"/>
        <color theme="1"/>
        <rFont val="Arial"/>
        <family val="2"/>
      </rPr>
      <t>together with concertina wire in right side of entrance in high 110wall+60cm along with concertina wire (part above the middle beam, see dwg #04 &amp; #26 provided) and creating of two openings for pedestrian gates of 100cm width in the same wall.
Debris to be transported out of the compound.</t>
    </r>
  </si>
  <si>
    <r>
      <rPr>
        <b/>
        <sz val="12"/>
        <color theme="1"/>
        <rFont val="Arial"/>
        <family val="2"/>
      </rPr>
      <t xml:space="preserve">Demolition of the wall marked in dwg#4, </t>
    </r>
    <r>
      <rPr>
        <sz val="12"/>
        <color theme="1"/>
        <rFont val="Arial"/>
        <family val="2"/>
      </rPr>
      <t>were the waste is placed, wall is made from concrete blocks reinforced with concrete beams and columns( see dwg #27) debris to be taken off from the site</t>
    </r>
  </si>
  <si>
    <r>
      <t xml:space="preserve"> For road widening,</t>
    </r>
    <r>
      <rPr>
        <b/>
        <sz val="12"/>
        <color theme="1"/>
        <rFont val="Arial"/>
        <family val="2"/>
      </rPr>
      <t xml:space="preserve"> removal of 5 five T walls in fuel station </t>
    </r>
    <r>
      <rPr>
        <sz val="12"/>
        <color theme="1"/>
        <rFont val="Arial"/>
        <family val="2"/>
      </rPr>
      <t xml:space="preserve"> with dim 1.5x3m in distance ~4 m ( see dwg #2 &amp; #4)</t>
    </r>
  </si>
  <si>
    <r>
      <rPr>
        <b/>
        <sz val="12"/>
        <color theme="1"/>
        <rFont val="Arial"/>
        <family val="2"/>
      </rPr>
      <t>Dismantle be folding metal gate in waste area and reinstall</t>
    </r>
    <r>
      <rPr>
        <sz val="12"/>
        <color theme="1"/>
        <rFont val="Arial"/>
        <family val="2"/>
      </rPr>
      <t xml:space="preserve"> in new set area for waste, constructing the two cube concrete foundations 60x60x60cm with anchored metal plate 300x300x10mm on it. 
Gate Dim. 600x200 cm</t>
    </r>
  </si>
  <si>
    <r>
      <t xml:space="preserve">Provide material and </t>
    </r>
    <r>
      <rPr>
        <b/>
        <sz val="12"/>
        <color theme="1"/>
        <rFont val="Arial"/>
        <family val="2"/>
      </rPr>
      <t>construction of the new concrete foundations with C25/30</t>
    </r>
    <r>
      <rPr>
        <sz val="12"/>
        <color theme="1"/>
        <rFont val="Arial"/>
        <family val="2"/>
      </rPr>
      <t xml:space="preserve">, with reinforcement mesh in the bottom </t>
    </r>
    <r>
      <rPr>
        <sz val="12"/>
        <color theme="1"/>
        <rFont val="Calibri"/>
        <family val="2"/>
      </rPr>
      <t xml:space="preserve">ᴓ12mm/10cm. </t>
    </r>
    <r>
      <rPr>
        <sz val="12"/>
        <color theme="1"/>
        <rFont val="Arial"/>
        <family val="2"/>
      </rPr>
      <t>Foundation to be placed in 10cm of compacted gravel 0-30mm.</t>
    </r>
    <r>
      <rPr>
        <sz val="12"/>
        <color theme="1"/>
        <rFont val="Calibri"/>
        <family val="2"/>
      </rPr>
      <t xml:space="preserve">
</t>
    </r>
    <r>
      <rPr>
        <sz val="12"/>
        <color theme="1"/>
        <rFont val="Arial"/>
        <family val="2"/>
      </rPr>
      <t>Dim 80x80x70+10cm gravel</t>
    </r>
  </si>
  <si>
    <r>
      <rPr>
        <b/>
        <sz val="12"/>
        <color theme="1"/>
        <rFont val="Arial"/>
        <family val="2"/>
      </rPr>
      <t>Provide with material and install columns made from new ] steel profiles</t>
    </r>
    <r>
      <rPr>
        <sz val="12"/>
        <color theme="1"/>
        <rFont val="Arial"/>
        <family val="2"/>
      </rPr>
      <t xml:space="preserve"> as per dwg #25, in the concrete foundations from previous item. Profiles are to be welded, treated with antirust paint2x and with final oil paint as per site engineer instructions.</t>
    </r>
  </si>
  <si>
    <r>
      <t xml:space="preserve">Provide materials and install </t>
    </r>
    <r>
      <rPr>
        <b/>
        <sz val="12"/>
        <color theme="1"/>
        <rFont val="Arial"/>
        <family val="2"/>
      </rPr>
      <t>lightweight façade made of expanded polystyrene plates 100mm thick ( over panels 80%) and 50mm(over columns 20%)</t>
    </r>
    <r>
      <rPr>
        <sz val="12"/>
        <color theme="1"/>
        <rFont val="Arial"/>
        <family val="2"/>
      </rPr>
      <t xml:space="preserve">, with all necessary elements and layers including render finish and final paint, as per dwg #24 and technical specification according to DIN EN 13501  </t>
    </r>
  </si>
  <si>
    <r>
      <t xml:space="preserve">Install dismantled </t>
    </r>
    <r>
      <rPr>
        <b/>
        <sz val="12"/>
        <color theme="1"/>
        <rFont val="Arial"/>
        <family val="2"/>
      </rPr>
      <t>boiler of  200l -</t>
    </r>
    <r>
      <rPr>
        <sz val="12"/>
        <color theme="1"/>
        <rFont val="Arial"/>
        <family val="2"/>
      </rPr>
      <t xml:space="preserve"> item 3.10</t>
    </r>
    <r>
      <rPr>
        <b/>
        <sz val="12"/>
        <color theme="1"/>
        <rFont val="Arial"/>
        <family val="2"/>
      </rPr>
      <t xml:space="preserve"> </t>
    </r>
    <r>
      <rPr>
        <sz val="12"/>
        <color theme="1"/>
        <rFont val="Arial"/>
        <family val="2"/>
      </rPr>
      <t>( boiler is to have three polar separate circuit breaker)</t>
    </r>
  </si>
  <si>
    <r>
      <t xml:space="preserve">Supply and install floor </t>
    </r>
    <r>
      <rPr>
        <b/>
        <sz val="12"/>
        <color theme="1"/>
        <rFont val="Arial"/>
        <family val="2"/>
      </rPr>
      <t xml:space="preserve">thermo insulation styrodur, 25 kg/m3 in thickness of 160 mm </t>
    </r>
    <r>
      <rPr>
        <sz val="12"/>
        <color theme="1"/>
        <rFont val="Arial"/>
        <family val="2"/>
      </rPr>
      <t>(2x80mm), throughout the ground floor corridor over the gravel. See dwg #20</t>
    </r>
  </si>
  <si>
    <r>
      <t>Provide material and</t>
    </r>
    <r>
      <rPr>
        <b/>
        <sz val="12"/>
        <color theme="1"/>
        <rFont val="Arial"/>
        <family val="2"/>
      </rPr>
      <t xml:space="preserve"> construct first floor corridor structure consisting of iron rectangular</t>
    </r>
    <r>
      <rPr>
        <sz val="12"/>
        <color theme="1"/>
        <rFont val="Arial"/>
        <family val="2"/>
      </rPr>
      <t xml:space="preserve"> profiles 60x40x3mm and 40x 40x2.6mm lengthwise, including L profiles 50x4mm lengthwise on both sides of the corridor, as per designs provided, </t>
    </r>
    <r>
      <rPr>
        <b/>
        <sz val="12"/>
        <color theme="1"/>
        <rFont val="Arial"/>
        <family val="2"/>
      </rPr>
      <t xml:space="preserve"> dwg 22</t>
    </r>
    <r>
      <rPr>
        <sz val="12"/>
        <color theme="1"/>
        <rFont val="Arial"/>
        <family val="2"/>
      </rPr>
      <t>. The whole structure elements/profiles are to be made rust free, painted with antirust paint 2x.</t>
    </r>
  </si>
  <si>
    <r>
      <t>Provide material and</t>
    </r>
    <r>
      <rPr>
        <b/>
        <sz val="12"/>
        <color theme="1"/>
        <rFont val="Arial"/>
        <family val="2"/>
      </rPr>
      <t xml:space="preserve"> construct complete interior staircase</t>
    </r>
    <r>
      <rPr>
        <sz val="12"/>
        <color theme="1"/>
        <rFont val="Arial"/>
        <family val="2"/>
      </rPr>
      <t xml:space="preserve"> as per design provided. Price is to include treatment with antirust paint 2x and oil pain white 2x. (dwg 21).</t>
    </r>
  </si>
  <si>
    <r>
      <t xml:space="preserve">Provide material and construct </t>
    </r>
    <r>
      <rPr>
        <b/>
        <sz val="12"/>
        <color theme="1"/>
        <rFont val="Arial"/>
        <family val="2"/>
      </rPr>
      <t xml:space="preserve">roof metal structure, consisting of trusses </t>
    </r>
    <r>
      <rPr>
        <sz val="12"/>
        <color theme="1"/>
        <rFont val="Arial"/>
        <family val="2"/>
      </rPr>
      <t xml:space="preserve">with profiles 60X40X3mm and 40x2.5mm including purlins 60X40X3mm as per design provided, </t>
    </r>
    <r>
      <rPr>
        <b/>
        <sz val="12"/>
        <color theme="1"/>
        <rFont val="Arial"/>
        <family val="2"/>
      </rPr>
      <t>dwg 20</t>
    </r>
    <r>
      <rPr>
        <sz val="12"/>
        <color theme="1"/>
        <rFont val="Arial"/>
        <family val="2"/>
      </rPr>
      <t xml:space="preserve">. In total </t>
    </r>
    <r>
      <rPr>
        <u/>
        <sz val="12"/>
        <color indexed="8"/>
        <rFont val="Arial"/>
        <family val="2"/>
      </rPr>
      <t>6 trusses are required .</t>
    </r>
  </si>
  <si>
    <r>
      <t xml:space="preserve">Provide materials and install </t>
    </r>
    <r>
      <rPr>
        <b/>
        <sz val="12"/>
        <color theme="1"/>
        <rFont val="Arial"/>
        <family val="2"/>
      </rPr>
      <t>lightweight façade made of expanded polystyrene plates 100mm thick ( over panels 80%) and 50mm(over columns 20%)</t>
    </r>
    <r>
      <rPr>
        <sz val="12"/>
        <color theme="1"/>
        <rFont val="Arial"/>
        <family val="2"/>
      </rPr>
      <t xml:space="preserve">, with all necessary elements and layers including render finish and final paint, as per dwg #24 </t>
    </r>
    <r>
      <rPr>
        <sz val="12"/>
        <rFont val="Arial"/>
        <family val="2"/>
      </rPr>
      <t>and</t>
    </r>
    <r>
      <rPr>
        <sz val="12"/>
        <color rgb="FFFF0000"/>
        <rFont val="Arial"/>
        <family val="2"/>
      </rPr>
      <t xml:space="preserve"> </t>
    </r>
    <r>
      <rPr>
        <sz val="12"/>
        <color theme="1"/>
        <rFont val="Arial"/>
        <family val="2"/>
      </rPr>
      <t xml:space="preserve">technical specification according to DIN EN 13501  </t>
    </r>
  </si>
  <si>
    <r>
      <t xml:space="preserve">Install </t>
    </r>
    <r>
      <rPr>
        <b/>
        <sz val="12"/>
        <color theme="1"/>
        <rFont val="Arial"/>
        <family val="2"/>
      </rPr>
      <t>main electrical panel for the building</t>
    </r>
    <r>
      <rPr>
        <sz val="12"/>
        <color theme="1"/>
        <rFont val="Arial"/>
        <family val="2"/>
      </rPr>
      <t xml:space="preserve">, complete with main switch AS 80A, circuit breaker 4x 32A tree poles and four(4) circuit breaker 16A. </t>
    </r>
    <r>
      <rPr>
        <sz val="12"/>
        <color indexed="8"/>
        <rFont val="Arial"/>
        <family val="2"/>
      </rPr>
      <t xml:space="preserve">Price to include grounding of the panel with the material required. </t>
    </r>
  </si>
  <si>
    <r>
      <t xml:space="preserve">Provide material and install </t>
    </r>
    <r>
      <rPr>
        <b/>
        <sz val="12"/>
        <color theme="1"/>
        <rFont val="Arial"/>
        <family val="2"/>
      </rPr>
      <t xml:space="preserve">containers electrical connections </t>
    </r>
    <r>
      <rPr>
        <sz val="12"/>
        <color theme="1"/>
        <rFont val="Arial"/>
        <family val="2"/>
      </rPr>
      <t>(maximum 4 containers on a line), for the whole containerized building. Connections are to be done with cabling flexible 5x6mm2, directly in the fuse box inside the container. Prior the industrial plugs of 32 A are to be removed.</t>
    </r>
  </si>
  <si>
    <t xml:space="preserve">Connection of containers in between with cable 1x35mm2  for earthling. </t>
  </si>
  <si>
    <r>
      <t xml:space="preserve">Provide and install LED Flood light reflector 100W </t>
    </r>
    <r>
      <rPr>
        <sz val="12"/>
        <rFont val="Arial"/>
        <family val="2"/>
      </rPr>
      <t xml:space="preserve">with all necessary cabling 3x1.5mm and </t>
    </r>
    <r>
      <rPr>
        <b/>
        <sz val="12"/>
        <rFont val="Arial"/>
        <family val="2"/>
      </rPr>
      <t>dark censor of 10A</t>
    </r>
    <r>
      <rPr>
        <sz val="12"/>
        <rFont val="Arial"/>
        <family val="2"/>
      </rPr>
      <t xml:space="preserve">. Installation to be done in entry part of roof A form, in galvanized metal poles fixed on  the structure of the containers. Price to include circuit breakers, cabling, dark sensor, and other fittings as required.  </t>
    </r>
  </si>
  <si>
    <r>
      <t xml:space="preserve">Provide and install  </t>
    </r>
    <r>
      <rPr>
        <b/>
        <sz val="12"/>
        <color theme="1"/>
        <rFont val="Arial"/>
        <family val="2"/>
      </rPr>
      <t>LED light fittings designed for suspended ceiling (60x60cm) ,</t>
    </r>
    <r>
      <rPr>
        <sz val="12"/>
        <color theme="1"/>
        <rFont val="Arial"/>
        <family val="2"/>
      </rPr>
      <t xml:space="preserve"> through the corridor of the building. Price is  to include provision and installation of required cabling for functional lights - Cable type PPY 3x1,5mm² . Cabling is to be placed over the suspended ceiling.</t>
    </r>
  </si>
  <si>
    <r>
      <t xml:space="preserve">Provide with material and assembly of </t>
    </r>
    <r>
      <rPr>
        <b/>
        <sz val="12"/>
        <color theme="1"/>
        <rFont val="Arial"/>
        <family val="2"/>
      </rPr>
      <t>pre-painted metal sheet boxes</t>
    </r>
    <r>
      <rPr>
        <sz val="12"/>
        <color theme="1"/>
        <rFont val="Arial"/>
        <family val="2"/>
      </rPr>
      <t xml:space="preserve"> for protection of pipes at the entrance to the building reinforced with steel profiles 20x20x2mm, with door for access possibility. 
Dim. 40x60x30cm (see existing as example)</t>
    </r>
  </si>
  <si>
    <r>
      <rPr>
        <b/>
        <sz val="12"/>
        <rFont val="Arial"/>
        <family val="2"/>
      </rPr>
      <t>Provide and install ducting corrugated pipe  Ø75mm equipped with rope/wire,  throughout the trenches</t>
    </r>
    <r>
      <rPr>
        <sz val="12"/>
        <rFont val="Arial"/>
        <family val="2"/>
      </rPr>
      <t xml:space="preserve">, from main electrical panel installed in Reception(see pos. 5.30) to the electrical panels of : Reception block, SSD block, Server room#8,  containers for reserve food and water and up to the second entry gate (see dwg.#2) In every trench are to be installed 3 ducting pipes, one of them will be used  for IT and Comms cabling. </t>
    </r>
  </si>
  <si>
    <r>
      <t xml:space="preserve">Provide material and </t>
    </r>
    <r>
      <rPr>
        <b/>
        <sz val="12"/>
        <rFont val="Arial"/>
        <family val="2"/>
      </rPr>
      <t xml:space="preserve">laying of sand base </t>
    </r>
    <r>
      <rPr>
        <sz val="12"/>
        <rFont val="Arial"/>
        <family val="2"/>
      </rPr>
      <t xml:space="preserve">(under, around and over the ducting pipes, 20cm ) throughout the all trenches. </t>
    </r>
  </si>
  <si>
    <t xml:space="preserve">Dismantling and relocation works </t>
  </si>
  <si>
    <r>
      <t xml:space="preserve">Provide and install </t>
    </r>
    <r>
      <rPr>
        <b/>
        <sz val="12"/>
        <rFont val="Arial"/>
        <family val="2"/>
      </rPr>
      <t xml:space="preserve">pre-fabricate concrete elements for manhole </t>
    </r>
    <r>
      <rPr>
        <sz val="12"/>
        <rFont val="Arial"/>
        <family val="2"/>
      </rPr>
      <t>with diameter  1000/1000 &amp; 600/1000 fixed on concrete base, including filling of joints, complete waterproof. Heavy duty manhole metal cover included (standard heavy transport 25t). Price to include excavation and refilling works</t>
    </r>
  </si>
  <si>
    <r>
      <t>Dismantling of</t>
    </r>
    <r>
      <rPr>
        <b/>
        <sz val="12"/>
        <color theme="1"/>
        <rFont val="Arial"/>
        <family val="2"/>
      </rPr>
      <t xml:space="preserve"> Block5 - one story security building </t>
    </r>
    <r>
      <rPr>
        <sz val="12"/>
        <color theme="1"/>
        <rFont val="Arial"/>
        <family val="2"/>
      </rPr>
      <t>consisting of two (2) 20' office containers and  relocated within the compound to a site designated by EULEX Project Manager. Debris is to be removed to a designated dump site. See technical specifications and dwg for more details. 28m2 gross area</t>
    </r>
  </si>
  <si>
    <r>
      <rPr>
        <b/>
        <sz val="12"/>
        <color theme="1"/>
        <rFont val="Arial"/>
        <family val="2"/>
      </rPr>
      <t>0-31.5mm i</t>
    </r>
    <r>
      <rPr>
        <sz val="12"/>
        <color theme="1"/>
        <rFont val="Arial"/>
        <family val="2"/>
      </rPr>
      <t>n thickness of 20cm</t>
    </r>
  </si>
  <si>
    <r>
      <rPr>
        <b/>
        <sz val="12"/>
        <color theme="1"/>
        <rFont val="Arial"/>
        <family val="2"/>
      </rPr>
      <t>31.5 -60mm</t>
    </r>
    <r>
      <rPr>
        <sz val="12"/>
        <color theme="1"/>
        <rFont val="Arial"/>
        <family val="2"/>
      </rPr>
      <t xml:space="preserve"> in thickness of 30cm</t>
    </r>
  </si>
  <si>
    <r>
      <t xml:space="preserve">Provide and install  </t>
    </r>
    <r>
      <rPr>
        <b/>
        <sz val="12"/>
        <color theme="1"/>
        <rFont val="Arial"/>
        <family val="2"/>
      </rPr>
      <t>pre-painted  corrugated metal sheet of t=0.55mm as roof cover with drip stop layer.</t>
    </r>
    <r>
      <rPr>
        <sz val="12"/>
        <color theme="1"/>
        <rFont val="Arial"/>
        <family val="2"/>
      </rPr>
      <t xml:space="preserve">  Price to include snow guards and roofing ridge cap which is to cover min. 30cm in both sides. Color RAL 9002. </t>
    </r>
    <r>
      <rPr>
        <u/>
        <sz val="12"/>
        <color indexed="8"/>
        <rFont val="Arial"/>
        <family val="2"/>
      </rPr>
      <t>Slope surface calculated.</t>
    </r>
  </si>
  <si>
    <r>
      <rPr>
        <b/>
        <sz val="12"/>
        <color theme="1"/>
        <rFont val="Arial"/>
        <family val="2"/>
      </rPr>
      <t xml:space="preserve">Installation of Emergency exit staircase dismantled from the block #7, </t>
    </r>
    <r>
      <rPr>
        <sz val="12"/>
        <color theme="1"/>
        <rFont val="Arial"/>
        <family val="2"/>
      </rPr>
      <t>complete structure with  rails, prior the cube concrete foundations 60x60x60cm with steel plate 300x300x10mm anchored on it (total  6 foundations). In the metal plate of foundation, columns of staircase are to be welded.
In the price to be included any adjustment of elements during installation and painting with primary and final paint of the welded parts (Stairs are recently renovated and painted)</t>
    </r>
  </si>
  <si>
    <r>
      <t xml:space="preserve">Dismantle the existing </t>
    </r>
    <r>
      <rPr>
        <b/>
        <sz val="12"/>
        <color theme="1"/>
        <rFont val="Arial"/>
        <family val="2"/>
      </rPr>
      <t>entry metal gate of fuel station</t>
    </r>
    <r>
      <rPr>
        <sz val="12"/>
        <color theme="1"/>
        <rFont val="Arial"/>
        <family val="2"/>
      </rPr>
      <t>, save on side and reinstall after adjustment of the entry with all necessary fittings, painting, welding, new concrete foundations 60x60x60cm  for two side columns, dim. 820x220 (see photo in technical description)</t>
    </r>
  </si>
  <si>
    <r>
      <rPr>
        <b/>
        <sz val="12"/>
        <rFont val="Arial"/>
        <family val="2"/>
      </rPr>
      <t xml:space="preserve">Dismantle of existing vehicle entry gate </t>
    </r>
    <r>
      <rPr>
        <sz val="12"/>
        <rFont val="Arial"/>
        <family val="2"/>
      </rPr>
      <t>with Dim 765x300cm</t>
    </r>
    <r>
      <rPr>
        <b/>
        <sz val="12"/>
        <rFont val="Arial"/>
        <family val="2"/>
      </rPr>
      <t xml:space="preserve">, </t>
    </r>
    <r>
      <rPr>
        <sz val="12"/>
        <rFont val="Arial"/>
        <family val="2"/>
      </rPr>
      <t>adjust for new reduced opening</t>
    </r>
    <r>
      <rPr>
        <b/>
        <sz val="12"/>
        <rFont val="Arial"/>
        <family val="2"/>
      </rPr>
      <t xml:space="preserve"> </t>
    </r>
    <r>
      <rPr>
        <sz val="12"/>
        <rFont val="Arial"/>
        <family val="2"/>
      </rPr>
      <t xml:space="preserve">~650 cm(cut in both sides from the middle ~50+50cm) </t>
    </r>
    <r>
      <rPr>
        <b/>
        <sz val="12"/>
        <rFont val="Arial"/>
        <family val="2"/>
      </rPr>
      <t xml:space="preserve"> and reinstall </t>
    </r>
    <r>
      <rPr>
        <sz val="12"/>
        <rFont val="Arial"/>
        <family val="2"/>
      </rPr>
      <t>with all needed weldings, cuttings, paintings, new columns 100x100x4mm, with construction of the new cube concrete foundation 60x60x60cm.</t>
    </r>
  </si>
  <si>
    <r>
      <rPr>
        <sz val="12"/>
        <color theme="1"/>
        <rFont val="Arial"/>
        <family val="2"/>
      </rPr>
      <t xml:space="preserve">Provide material and laying of </t>
    </r>
    <r>
      <rPr>
        <b/>
        <sz val="12"/>
        <color theme="1"/>
        <rFont val="Arial"/>
        <family val="2"/>
      </rPr>
      <t xml:space="preserve">asphalt layer mixture AB 16 , t- 6cm, </t>
    </r>
    <r>
      <rPr>
        <sz val="12"/>
        <color theme="1"/>
        <rFont val="Arial"/>
        <family val="2"/>
      </rPr>
      <t xml:space="preserve">including compaction, prior cleaning the surface prepared for asphalting (existing macadam, asphalt, concrete roadway or gravel) and spreading bitumen emulsion min. 0.8 kg/m2 </t>
    </r>
  </si>
  <si>
    <r>
      <t>Supply and paving with</t>
    </r>
    <r>
      <rPr>
        <b/>
        <sz val="12"/>
        <rFont val="Arial"/>
        <family val="2"/>
      </rPr>
      <t xml:space="preserve"> rectangular concrete paving tiles</t>
    </r>
    <r>
      <rPr>
        <sz val="12"/>
        <rFont val="Arial"/>
        <family val="2"/>
      </rPr>
      <t>. Tiles are to be placed in a layer of  compacted gravel 0-30mm, t-20cm and sand d=3~5cm, including excavation works. Price to include all layers.
Tiles dim. 10x20x6 cm</t>
    </r>
  </si>
  <si>
    <t xml:space="preserve">Dismantling/demolition/adjustment works </t>
  </si>
  <si>
    <r>
      <rPr>
        <b/>
        <sz val="12"/>
        <color theme="1"/>
        <rFont val="Arial"/>
        <family val="2"/>
      </rPr>
      <t>Demolition of the wall in fuel station ,</t>
    </r>
    <r>
      <rPr>
        <sz val="12"/>
        <color theme="1"/>
        <rFont val="Arial"/>
        <family val="2"/>
      </rPr>
      <t xml:space="preserve"> made from concrete blocks reinforced with concrete beams an columns. Debris to be taken off from the site, end of remain wall to be reinforced with reinforcement concrete column 20x20cm in cube reinforcement foundation 60x60x60cm.(see photo in technical description)</t>
    </r>
  </si>
  <si>
    <r>
      <t>Dismantle the 2(two) existing  pedestrian door 100x200cm</t>
    </r>
    <r>
      <rPr>
        <sz val="12"/>
        <color theme="1"/>
        <rFont val="Arial"/>
        <family val="2"/>
      </rPr>
      <t xml:space="preserve"> together with fence and reinstall the same in the openings created in the wall from item1.3.  with all needed weldings, cuttings, paintings, anchoring..</t>
    </r>
  </si>
  <si>
    <r>
      <t xml:space="preserve">Provide and </t>
    </r>
    <r>
      <rPr>
        <b/>
        <sz val="12"/>
        <rFont val="Arial"/>
        <family val="2"/>
      </rPr>
      <t>replace all door cylinders</t>
    </r>
    <r>
      <rPr>
        <sz val="12"/>
        <rFont val="Arial"/>
        <family val="2"/>
      </rPr>
      <t xml:space="preserve"> (offices and ablution unit). New cylinders should have minimum three keys, adjusting also the existing door lock.</t>
    </r>
  </si>
  <si>
    <r>
      <t xml:space="preserve">Install dismantled  </t>
    </r>
    <r>
      <rPr>
        <b/>
        <sz val="12"/>
        <rFont val="Arial"/>
        <family val="2"/>
      </rPr>
      <t xml:space="preserve">shower basis. </t>
    </r>
    <r>
      <rPr>
        <sz val="12"/>
        <rFont val="Arial"/>
        <family val="2"/>
      </rPr>
      <t xml:space="preserve"> Modifications on the height (bolts) of the shower basis are required in order to fit the sewerage pipes underneath. Price to include reinstallation of dismantled shower heads and flexible hose (wall hanged as well), water tap and pvc curtains with inox tube.</t>
    </r>
  </si>
  <si>
    <r>
      <t xml:space="preserve">Install </t>
    </r>
    <r>
      <rPr>
        <b/>
        <sz val="12"/>
        <color theme="1"/>
        <rFont val="Arial"/>
        <family val="2"/>
      </rPr>
      <t>main electrical panel for the building</t>
    </r>
    <r>
      <rPr>
        <sz val="12"/>
        <color theme="1"/>
        <rFont val="Arial"/>
        <family val="2"/>
      </rPr>
      <t xml:space="preserve">, complete with main switch AS 80A, circuit breaker 2x 32A tree poles and two(2) circuit breaker 16A. </t>
    </r>
    <r>
      <rPr>
        <sz val="12"/>
        <color indexed="8"/>
        <rFont val="Arial"/>
        <family val="2"/>
      </rPr>
      <t xml:space="preserve">Price to include grounding of the panel with the material required. </t>
    </r>
  </si>
  <si>
    <t>Heating troupes</t>
  </si>
  <si>
    <r>
      <t xml:space="preserve">provide and install </t>
    </r>
    <r>
      <rPr>
        <b/>
        <sz val="12"/>
        <color theme="1"/>
        <rFont val="Arial"/>
        <family val="2"/>
      </rPr>
      <t>Wall Mounted Electrical Heate</t>
    </r>
    <r>
      <rPr>
        <sz val="12"/>
        <color theme="1"/>
        <rFont val="Arial"/>
        <family val="2"/>
      </rPr>
      <t>r with Capacity 2000W, including thermostat.</t>
    </r>
  </si>
  <si>
    <r>
      <t xml:space="preserve">Provide and install microwave.
</t>
    </r>
    <r>
      <rPr>
        <sz val="12"/>
        <rFont val="Arial"/>
        <family val="2"/>
      </rPr>
      <t>Dim. ~ 45x25x30cm</t>
    </r>
  </si>
  <si>
    <r>
      <t xml:space="preserve">Provide and install </t>
    </r>
    <r>
      <rPr>
        <b/>
        <sz val="12"/>
        <color theme="1"/>
        <rFont val="Arial"/>
        <family val="2"/>
      </rPr>
      <t>kitchen sink</t>
    </r>
    <r>
      <rPr>
        <sz val="12"/>
        <color theme="1"/>
        <rFont val="Arial"/>
        <family val="2"/>
      </rPr>
      <t xml:space="preserve"> -stainless still with cabinet, complete with proper tap for cold and hot water. Cabinet is to be from plywood, white color. Bench top to be plasticized and waterproof. In the price to be calculated all accessories for sink connection to the existing cold/hot water and sewerage system .
Dim 120x60x90</t>
    </r>
  </si>
  <si>
    <r>
      <rPr>
        <b/>
        <sz val="12"/>
        <color theme="1"/>
        <rFont val="Arial"/>
        <family val="2"/>
      </rPr>
      <t xml:space="preserve">Rearrangement of the office containers' wall, </t>
    </r>
    <r>
      <rPr>
        <sz val="12"/>
        <color theme="1"/>
        <rFont val="Arial"/>
        <family val="2"/>
      </rPr>
      <t>relocating the panels (</t>
    </r>
    <r>
      <rPr>
        <u/>
        <sz val="12"/>
        <color theme="1"/>
        <rFont val="Arial"/>
        <family val="2"/>
      </rPr>
      <t>dismantling&amp;reinstalling</t>
    </r>
    <r>
      <rPr>
        <sz val="12"/>
        <color theme="1"/>
        <rFont val="Arial"/>
        <family val="2"/>
      </rPr>
      <t>) as a required by replacing the full panels/window panels/door panels, as per bld layouts dwg #14 and technical specifications. Panels required will be used from dismantled containers. Price to include dismantling and reinstallation of any skirting as part of the wall as well. 
Unit price is per panel dismantled and reinstalled</t>
    </r>
  </si>
  <si>
    <r>
      <t xml:space="preserve">Provide and install </t>
    </r>
    <r>
      <rPr>
        <b/>
        <sz val="12"/>
        <rFont val="Arial"/>
        <family val="2"/>
      </rPr>
      <t>vertical gutters</t>
    </r>
    <r>
      <rPr>
        <sz val="12"/>
        <rFont val="Arial"/>
        <family val="2"/>
      </rPr>
      <t xml:space="preserve"> ( Rainwater down pipes 100mm diameter), of pre-painted metal sheet 0.6mm thickness. Color RAL 9002. </t>
    </r>
  </si>
  <si>
    <r>
      <t>Provide material and</t>
    </r>
    <r>
      <rPr>
        <b/>
        <sz val="12"/>
        <color theme="1"/>
        <rFont val="Arial"/>
        <family val="2"/>
      </rPr>
      <t xml:space="preserve"> seal the joints between containers for the double container rooms (walls/ceiling</t>
    </r>
    <r>
      <rPr>
        <sz val="12"/>
        <color theme="1"/>
        <rFont val="Arial"/>
        <family val="2"/>
      </rPr>
      <t xml:space="preserve">). Sealing  is to be done with pre-painted flat metal sheet thickness 0.60mm. Prior to installation  the gaps between two containers  are to be filled with foam/mineral wool as required. </t>
    </r>
    <r>
      <rPr>
        <sz val="11"/>
        <color indexed="8"/>
        <rFont val="Arial"/>
        <family val="2"/>
      </rPr>
      <t xml:space="preserve">Color similar to interior paint. </t>
    </r>
  </si>
  <si>
    <r>
      <t xml:space="preserve">Provide and install </t>
    </r>
    <r>
      <rPr>
        <b/>
        <sz val="12"/>
        <color theme="1"/>
        <rFont val="Arial"/>
        <family val="2"/>
      </rPr>
      <t>galvanized metal sheet strip 41cm wide t=2mm for covering the floor joints</t>
    </r>
    <r>
      <rPr>
        <sz val="12"/>
        <color theme="1"/>
        <rFont val="Arial"/>
        <family val="2"/>
      </rPr>
      <t xml:space="preserve"> of double office containers. Prior to installation  the gaps between two containers  are to be filled with mineral wool as required</t>
    </r>
  </si>
  <si>
    <r>
      <t xml:space="preserve">Provide material and </t>
    </r>
    <r>
      <rPr>
        <b/>
        <sz val="12"/>
        <rFont val="Arial"/>
        <family val="2"/>
      </rPr>
      <t>paint interior of all offices, walls and ceiling,  with acrylic enamel paint 2x</t>
    </r>
    <r>
      <rPr>
        <sz val="12"/>
        <rFont val="Arial"/>
        <family val="2"/>
      </rPr>
      <t>. 
Paint characteristics: semi-gloss coating, eco-friendly, without unpleasant odor, thinning with water. Paint is to be applied by spraying.  Previously the surface is to be cleaned of dust and any debris.</t>
    </r>
  </si>
  <si>
    <r>
      <t xml:space="preserve">Install </t>
    </r>
    <r>
      <rPr>
        <b/>
        <sz val="12"/>
        <color theme="1"/>
        <rFont val="Arial"/>
        <family val="2"/>
      </rPr>
      <t>main electrical panel for the  reception</t>
    </r>
    <r>
      <rPr>
        <sz val="12"/>
        <color theme="1"/>
        <rFont val="Arial"/>
        <family val="2"/>
      </rPr>
      <t xml:space="preserve">, complete with main switch AS 63A and circuit breaker 1x 32A tree poles.  </t>
    </r>
    <r>
      <rPr>
        <sz val="12"/>
        <color indexed="8"/>
        <rFont val="Arial"/>
        <family val="2"/>
      </rPr>
      <t xml:space="preserve">Price to include grounding of the panel with the material required. </t>
    </r>
  </si>
  <si>
    <r>
      <rPr>
        <b/>
        <sz val="12"/>
        <color theme="1"/>
        <rFont val="Arial"/>
        <family val="2"/>
      </rPr>
      <t xml:space="preserve">Rearrangement of the electrical switches, plugs as per new set-up </t>
    </r>
    <r>
      <rPr>
        <sz val="12"/>
        <color theme="1"/>
        <rFont val="Arial"/>
        <family val="2"/>
      </rPr>
      <t>with necessary cabling covered with pvc canals. 
Lights , plugs , switches are to be used the existing ones.</t>
    </r>
  </si>
  <si>
    <r>
      <t xml:space="preserve">provide and install </t>
    </r>
    <r>
      <rPr>
        <b/>
        <sz val="12"/>
        <color theme="1"/>
        <rFont val="Arial"/>
        <family val="2"/>
      </rPr>
      <t>Wall Mounted Electrical Heaters</t>
    </r>
    <r>
      <rPr>
        <sz val="12"/>
        <color theme="1"/>
        <rFont val="Arial"/>
        <family val="2"/>
      </rPr>
      <t xml:space="preserve"> with Capacity 2000W, including thermostats.</t>
    </r>
  </si>
  <si>
    <r>
      <rPr>
        <b/>
        <sz val="12"/>
        <color theme="1"/>
        <rFont val="Arial"/>
        <family val="2"/>
      </rPr>
      <t>Rearrangement of office containers' wall - short side,</t>
    </r>
    <r>
      <rPr>
        <u/>
        <sz val="12"/>
        <color theme="1"/>
        <rFont val="Arial"/>
        <family val="2"/>
      </rPr>
      <t xml:space="preserve"> </t>
    </r>
    <r>
      <rPr>
        <sz val="12"/>
        <color theme="1"/>
        <rFont val="Arial"/>
        <family val="2"/>
      </rPr>
      <t>relocating the panels (</t>
    </r>
    <r>
      <rPr>
        <u/>
        <sz val="12"/>
        <color theme="1"/>
        <rFont val="Arial"/>
        <family val="2"/>
      </rPr>
      <t>dismantling&amp;reinstalling</t>
    </r>
    <r>
      <rPr>
        <sz val="12"/>
        <color theme="1"/>
        <rFont val="Arial"/>
        <family val="2"/>
      </rPr>
      <t>) as and where required by replacing the damaged panels/window panels/door panels, as per bld layouts</t>
    </r>
    <r>
      <rPr>
        <b/>
        <sz val="12"/>
        <color theme="1"/>
        <rFont val="Arial"/>
        <family val="2"/>
      </rPr>
      <t xml:space="preserve"> dwg #09</t>
    </r>
    <r>
      <rPr>
        <sz val="12"/>
        <color theme="1"/>
        <rFont val="Arial"/>
        <family val="2"/>
      </rPr>
      <t xml:space="preserve"> and technical specifications. Panels required will be used from dismantled containers. </t>
    </r>
    <r>
      <rPr>
        <u/>
        <sz val="12"/>
        <color theme="1"/>
        <rFont val="Arial"/>
        <family val="2"/>
      </rPr>
      <t>Short side wall of the container consists of two panels.</t>
    </r>
    <r>
      <rPr>
        <sz val="12"/>
        <color theme="1"/>
        <rFont val="Arial"/>
        <family val="2"/>
      </rPr>
      <t xml:space="preserve"> Price to include dismantling and reinstallation of any skirting as part of the short side wall as well. </t>
    </r>
  </si>
  <si>
    <r>
      <rPr>
        <b/>
        <sz val="12"/>
        <color theme="1"/>
        <rFont val="Arial"/>
        <family val="2"/>
      </rPr>
      <t>Dismantling of office containers' wall - long side</t>
    </r>
    <r>
      <rPr>
        <sz val="12"/>
        <color theme="1"/>
        <rFont val="Arial"/>
        <family val="2"/>
      </rPr>
      <t xml:space="preserve">, as and if required by creating double rooms as per bld layouts dwg  09. </t>
    </r>
    <r>
      <rPr>
        <u/>
        <sz val="12"/>
        <color theme="1"/>
        <rFont val="Arial"/>
        <family val="2"/>
      </rPr>
      <t>Long side wall consists of 5 panel</t>
    </r>
    <r>
      <rPr>
        <sz val="12"/>
        <color theme="1"/>
        <rFont val="Arial"/>
        <family val="2"/>
      </rPr>
      <t xml:space="preserve">s.  Price to include dismantling  any skirting as part of the wall as well. </t>
    </r>
  </si>
  <si>
    <r>
      <rPr>
        <b/>
        <sz val="12"/>
        <color theme="1"/>
        <rFont val="Arial"/>
        <family val="2"/>
      </rPr>
      <t>Installation of office containers' wall - long side</t>
    </r>
    <r>
      <rPr>
        <sz val="12"/>
        <color theme="1"/>
        <rFont val="Arial"/>
        <family val="2"/>
      </rPr>
      <t xml:space="preserve">, as and if required by creating single, double rooms as per bld layouts .  Panels required will be used from dismantled containers. </t>
    </r>
    <r>
      <rPr>
        <u/>
        <sz val="12"/>
        <color theme="1"/>
        <rFont val="Arial"/>
        <family val="2"/>
      </rPr>
      <t xml:space="preserve">Long side wall consists of 5 panels. </t>
    </r>
    <r>
      <rPr>
        <sz val="12"/>
        <color theme="1"/>
        <rFont val="Arial"/>
        <family val="2"/>
      </rPr>
      <t xml:space="preserve"> Price to include  reinstallation of any skirting as part of the wall as well. </t>
    </r>
  </si>
  <si>
    <r>
      <t xml:space="preserve">Provide and install </t>
    </r>
    <r>
      <rPr>
        <b/>
        <sz val="12"/>
        <rFont val="Arial"/>
        <family val="2"/>
      </rPr>
      <t>external PVC double wing  door.</t>
    </r>
    <r>
      <rPr>
        <sz val="12"/>
        <rFont val="Arial"/>
        <family val="2"/>
      </rPr>
      <t xml:space="preserve"> The main entrance door should be of PVC profiles  as per design provided (dwg</t>
    </r>
    <r>
      <rPr>
        <sz val="12"/>
        <color theme="1"/>
        <rFont val="Arial"/>
        <family val="2"/>
      </rPr>
      <t xml:space="preserve"> # 15</t>
    </r>
    <r>
      <rPr>
        <sz val="12"/>
        <rFont val="Arial"/>
        <family val="2"/>
      </rPr>
      <t xml:space="preserve">) DIM 150/230cm  Glass: double, fully insulated, thermal protection, 6+12+4mm. Door is to be equipped with door lock complete, minimum three keys.  </t>
    </r>
  </si>
  <si>
    <r>
      <t xml:space="preserve">Provide and install office </t>
    </r>
    <r>
      <rPr>
        <b/>
        <sz val="12"/>
        <color theme="1"/>
        <rFont val="Arial"/>
        <family val="2"/>
      </rPr>
      <t>PVC Window dim 95x125cm</t>
    </r>
    <r>
      <rPr>
        <sz val="12"/>
        <color theme="1"/>
        <rFont val="Arial"/>
        <family val="2"/>
      </rPr>
      <t>, as per design provided. Glass: double, fully insulated, thermal protection, 6+12+4mm (dwg #15)</t>
    </r>
    <r>
      <rPr>
        <sz val="12"/>
        <rFont val="Arial"/>
        <family val="2"/>
      </rPr>
      <t>, prior the container panel to be cut /old window to be dismantled.</t>
    </r>
    <r>
      <rPr>
        <sz val="12"/>
        <color rgb="FFFF0000"/>
        <rFont val="Arial"/>
        <family val="2"/>
      </rPr>
      <t xml:space="preserve"> </t>
    </r>
  </si>
  <si>
    <r>
      <t xml:space="preserve">Provide and install toilet </t>
    </r>
    <r>
      <rPr>
        <b/>
        <sz val="12"/>
        <color theme="1"/>
        <rFont val="Arial"/>
        <family val="2"/>
      </rPr>
      <t>PVC Window dim 60x80cm</t>
    </r>
    <r>
      <rPr>
        <sz val="12"/>
        <color theme="1"/>
        <rFont val="Arial"/>
        <family val="2"/>
      </rPr>
      <t>, as per design provided. Glass: double, fully insulated, thermal protection, 6+12+4mm (dwg 15 )</t>
    </r>
    <r>
      <rPr>
        <sz val="12"/>
        <rFont val="Arial"/>
        <family val="2"/>
      </rPr>
      <t>prior the container panel to be cut</t>
    </r>
  </si>
  <si>
    <r>
      <t xml:space="preserve">Provide material and construct </t>
    </r>
    <r>
      <rPr>
        <b/>
        <sz val="12"/>
        <color theme="1"/>
        <rFont val="Arial"/>
        <family val="2"/>
      </rPr>
      <t xml:space="preserve">roof metal structure, consisting of trusses </t>
    </r>
    <r>
      <rPr>
        <sz val="12"/>
        <color theme="1"/>
        <rFont val="Arial"/>
        <family val="2"/>
      </rPr>
      <t xml:space="preserve">with profiles 60X40X3mm and 40x2.5mm including purlins 60X40X3mm as per design provided, dwg 11. In total </t>
    </r>
    <r>
      <rPr>
        <u/>
        <sz val="12"/>
        <color indexed="8"/>
        <rFont val="Arial"/>
        <family val="2"/>
      </rPr>
      <t>5 trusses are required .</t>
    </r>
  </si>
  <si>
    <r>
      <t xml:space="preserve">Provide and install </t>
    </r>
    <r>
      <rPr>
        <b/>
        <sz val="12"/>
        <rFont val="Arial"/>
        <family val="2"/>
      </rPr>
      <t xml:space="preserve">10cm mineral wool </t>
    </r>
    <r>
      <rPr>
        <sz val="12"/>
        <rFont val="Arial"/>
        <family val="2"/>
      </rPr>
      <t xml:space="preserve">above all containers, between steel trusses </t>
    </r>
  </si>
  <si>
    <r>
      <t xml:space="preserve">Provide and install </t>
    </r>
    <r>
      <rPr>
        <b/>
        <sz val="12"/>
        <rFont val="Arial"/>
        <family val="2"/>
      </rPr>
      <t>plastic sheet 0.2mm</t>
    </r>
    <r>
      <rPr>
        <sz val="12"/>
        <rFont val="Arial"/>
        <family val="2"/>
      </rPr>
      <t xml:space="preserve"> through the ceiling above the mineral wool.</t>
    </r>
  </si>
  <si>
    <r>
      <t xml:space="preserve">Provide material and </t>
    </r>
    <r>
      <rPr>
        <b/>
        <sz val="12"/>
        <rFont val="Arial"/>
        <family val="2"/>
      </rPr>
      <t>paint interior of all office/ablution unit, including corridor with acrylic enamel paint 2x</t>
    </r>
    <r>
      <rPr>
        <sz val="12"/>
        <rFont val="Arial"/>
        <family val="2"/>
      </rPr>
      <t>.         Paint characteristics: semi-gloss coating, eco-friendly, without unpleasant odor, thinning with water. Paint is to be applied by spraying.  Previously the surface is to be cleaned of dust and any debris.</t>
    </r>
  </si>
  <si>
    <r>
      <rPr>
        <b/>
        <sz val="12"/>
        <rFont val="Arial"/>
        <family val="2"/>
      </rPr>
      <t>Dismantling of existing AC window unit</t>
    </r>
    <r>
      <rPr>
        <sz val="12"/>
        <rFont val="Arial"/>
        <family val="2"/>
      </rPr>
      <t xml:space="preserve"> in all containers which is to be delivered to EULEX representative. After disassembly</t>
    </r>
    <r>
      <rPr>
        <b/>
        <sz val="12"/>
        <rFont val="Arial"/>
        <family val="2"/>
      </rPr>
      <t xml:space="preserve">, the remaining gap with dim. 80 x 65cm is to be closed </t>
    </r>
    <r>
      <rPr>
        <sz val="12"/>
        <rFont val="Arial"/>
        <family val="2"/>
      </rPr>
      <t>from</t>
    </r>
    <r>
      <rPr>
        <b/>
        <sz val="12"/>
        <rFont val="Arial"/>
        <family val="2"/>
      </rPr>
      <t xml:space="preserve"> </t>
    </r>
    <r>
      <rPr>
        <sz val="12"/>
        <rFont val="Arial"/>
        <family val="2"/>
      </rPr>
      <t>inside and outside with 0.6 mm prepainted metal sheet with sufficient overlap and in the middle filled with styrodur t-60mm.</t>
    </r>
  </si>
  <si>
    <r>
      <rPr>
        <b/>
        <sz val="12"/>
        <color theme="1"/>
        <rFont val="Arial"/>
        <family val="2"/>
      </rPr>
      <t>Rearrangement of office containers' wall - short side</t>
    </r>
    <r>
      <rPr>
        <sz val="12"/>
        <color theme="1"/>
        <rFont val="Arial"/>
        <family val="2"/>
      </rPr>
      <t xml:space="preserve">, relocating the panels (dismantling&amp;reinstalling) as and where required by replacing the damaged panels/window panels/door panels, as per bld layouts (dwg #16 &amp;#17) and technical specifications. Panels required will be used from dismantled containers. </t>
    </r>
    <r>
      <rPr>
        <u/>
        <sz val="12"/>
        <color theme="1"/>
        <rFont val="Arial"/>
        <family val="2"/>
      </rPr>
      <t>Short side wall of the container consists of two panels</t>
    </r>
    <r>
      <rPr>
        <sz val="12"/>
        <color theme="1"/>
        <rFont val="Arial"/>
        <family val="2"/>
      </rPr>
      <t xml:space="preserve">. Price to include dismantling and reinstallation of any skirting as part of the short side wall as well. </t>
    </r>
  </si>
  <si>
    <r>
      <rPr>
        <b/>
        <sz val="12"/>
        <color theme="1"/>
        <rFont val="Arial"/>
        <family val="2"/>
      </rPr>
      <t>Dismantling of office containers' wall - long side</t>
    </r>
    <r>
      <rPr>
        <sz val="12"/>
        <color theme="1"/>
        <rFont val="Arial"/>
        <family val="2"/>
      </rPr>
      <t>, as and if required by creating double rooms as per bld layouts (dwg #16 &amp; #17).</t>
    </r>
    <r>
      <rPr>
        <sz val="12"/>
        <color rgb="FFFF0000"/>
        <rFont val="Arial"/>
        <family val="2"/>
      </rPr>
      <t xml:space="preserve"> </t>
    </r>
    <r>
      <rPr>
        <u/>
        <sz val="12"/>
        <color theme="1"/>
        <rFont val="Arial"/>
        <family val="2"/>
      </rPr>
      <t>Long side wall consists of 5 panel</t>
    </r>
    <r>
      <rPr>
        <sz val="12"/>
        <color theme="1"/>
        <rFont val="Arial"/>
        <family val="2"/>
      </rPr>
      <t xml:space="preserve">s.  Price to include dismantling  any skirting as part of the wall as well. </t>
    </r>
  </si>
  <si>
    <r>
      <rPr>
        <b/>
        <sz val="12"/>
        <color theme="1"/>
        <rFont val="Arial"/>
        <family val="2"/>
      </rPr>
      <t>Installation of office containers' wall - long side</t>
    </r>
    <r>
      <rPr>
        <sz val="12"/>
        <color theme="1"/>
        <rFont val="Arial"/>
        <family val="2"/>
      </rPr>
      <t xml:space="preserve">, as and if required by creating single, double rooms as per bld layouts (dwg #16 &amp; #17).  Panels required will be provided by EULEX. </t>
    </r>
    <r>
      <rPr>
        <u/>
        <sz val="12"/>
        <color theme="1"/>
        <rFont val="Arial"/>
        <family val="2"/>
      </rPr>
      <t xml:space="preserve">Long side wall consists of 5 panels. </t>
    </r>
    <r>
      <rPr>
        <sz val="12"/>
        <color theme="1"/>
        <rFont val="Arial"/>
        <family val="2"/>
      </rPr>
      <t xml:space="preserve"> Price to include  reinstallation of any skirting as part of the wall as well. </t>
    </r>
  </si>
  <si>
    <r>
      <t xml:space="preserve">Provide material and </t>
    </r>
    <r>
      <rPr>
        <b/>
        <sz val="12"/>
        <rFont val="Arial"/>
        <family val="2"/>
      </rPr>
      <t xml:space="preserve">construct  corridor facade walls </t>
    </r>
    <r>
      <rPr>
        <sz val="12"/>
        <rFont val="Arial"/>
        <family val="2"/>
      </rPr>
      <t xml:space="preserve">with the following materials: interior with plasterboards 2x12.5mm over metal studs, thermal insulation 100mm, metal structure 40mmx60mm as supporting structure, OSB plate 15mm, membrane for rain and wind protection, covered with metal sheet prepainted thickness 0.55mm  as a facade from outside. Price shall include treatment of plaster boards and preparation of the surface for painting.  Openings for foreseen doors and windows is to be prepared as per designs provided. </t>
    </r>
    <r>
      <rPr>
        <sz val="12"/>
        <color theme="1"/>
        <rFont val="Arial"/>
        <family val="2"/>
      </rPr>
      <t>Dwg. #19 &amp; #21</t>
    </r>
  </si>
  <si>
    <r>
      <t>Provide material and</t>
    </r>
    <r>
      <rPr>
        <b/>
        <sz val="12"/>
        <color theme="1"/>
        <rFont val="Arial"/>
        <family val="2"/>
      </rPr>
      <t xml:space="preserve"> construct support structure of first floor corridor ceiling </t>
    </r>
    <r>
      <rPr>
        <sz val="12"/>
        <color theme="1"/>
        <rFont val="Arial"/>
        <family val="2"/>
      </rPr>
      <t xml:space="preserve"> consisting of wooden timber 100x80mm every ~60cm,  installed between two peace's of  steel L profiles 40x40 x 2mm welded in container/trusses structure, as per designs provided dwg #20. steel L profiles are to be made rust free, painted with antirust paint 2x, wooden timbers to be painted2x with wood protection paint.</t>
    </r>
  </si>
  <si>
    <r>
      <t xml:space="preserve">Provide with material and install the </t>
    </r>
    <r>
      <rPr>
        <b/>
        <sz val="12"/>
        <rFont val="Arial"/>
        <family val="2"/>
      </rPr>
      <t>UPE Steel profiles</t>
    </r>
    <r>
      <rPr>
        <sz val="12"/>
        <color theme="1"/>
        <rFont val="Arial"/>
        <family val="2"/>
      </rPr>
      <t xml:space="preserve"> as a support for stairs and first floor structure as per</t>
    </r>
    <r>
      <rPr>
        <b/>
        <sz val="12"/>
        <color rgb="FFFF0000"/>
        <rFont val="Arial"/>
        <family val="2"/>
      </rPr>
      <t xml:space="preserve"> </t>
    </r>
    <r>
      <rPr>
        <b/>
        <sz val="12"/>
        <color theme="1"/>
        <rFont val="Arial"/>
        <family val="2"/>
      </rPr>
      <t>dwg #21.</t>
    </r>
    <r>
      <rPr>
        <sz val="12"/>
        <color theme="1"/>
        <rFont val="Arial"/>
        <family val="2"/>
      </rPr>
      <t xml:space="preserve"> </t>
    </r>
    <r>
      <rPr>
        <sz val="12"/>
        <rFont val="Arial"/>
        <family val="2"/>
      </rPr>
      <t>The whole profiles are to be made rust free, painted with antirust paint 2x and final oil paint ,color RAL 9002</t>
    </r>
  </si>
  <si>
    <r>
      <t>Provide material and install</t>
    </r>
    <r>
      <rPr>
        <b/>
        <sz val="12"/>
        <rFont val="Arial"/>
        <family val="2"/>
      </rPr>
      <t xml:space="preserve"> laminate flooring for  the corridors of Ground and First floor</t>
    </r>
    <r>
      <rPr>
        <sz val="12"/>
        <rFont val="Arial"/>
        <family val="2"/>
      </rPr>
      <t xml:space="preserve">, suitable for </t>
    </r>
    <r>
      <rPr>
        <u/>
        <sz val="12"/>
        <rFont val="Arial"/>
        <family val="2"/>
      </rPr>
      <t>commercial use, resistant to scratches and water</t>
    </r>
    <r>
      <rPr>
        <sz val="12"/>
        <rFont val="Arial"/>
        <family val="2"/>
      </rPr>
      <t xml:space="preserve">, with 5mm sponge under layer , th =8mm. Price to include  appropriate skirting profiles throughout the building and also aluminum skirting at offices entrance/building entrance. Sample to be provided for approval prior to installation. </t>
    </r>
  </si>
  <si>
    <r>
      <t xml:space="preserve">Provide material and </t>
    </r>
    <r>
      <rPr>
        <b/>
        <sz val="12"/>
        <color theme="1"/>
        <rFont val="Arial"/>
        <family val="2"/>
      </rPr>
      <t>seal the joints between containers for the double container rooms (walls/ceiling)</t>
    </r>
    <r>
      <rPr>
        <sz val="12"/>
        <color theme="1"/>
        <rFont val="Arial"/>
        <family val="2"/>
      </rPr>
      <t xml:space="preserve">.   Sealing  is to be done with pre-painted flat metal sheet thickness 0.60mm. Prior to installation  the gaps between two containers  are to be filled with foam/mineral wool as required. </t>
    </r>
    <r>
      <rPr>
        <sz val="11"/>
        <color indexed="8"/>
        <rFont val="Arial"/>
        <family val="2"/>
      </rPr>
      <t xml:space="preserve">Color similar to interior paint. </t>
    </r>
  </si>
  <si>
    <r>
      <t xml:space="preserve">Provide material and </t>
    </r>
    <r>
      <rPr>
        <b/>
        <sz val="12"/>
        <rFont val="Arial"/>
        <family val="2"/>
      </rPr>
      <t>paint interior of all office/ablution units, including corridors initially with primer and then with acrylic enamel paint 2x.</t>
    </r>
    <r>
      <rPr>
        <sz val="12"/>
        <rFont val="Arial"/>
        <family val="2"/>
      </rPr>
      <t xml:space="preserve"> Paint characteristics: semi-gloss coating, eco-friendly, thinning with water. Paint is to be applied by spraying.  Previously the surface is to be cleaned of dust and any debris.</t>
    </r>
  </si>
  <si>
    <r>
      <t xml:space="preserve">Supply and install </t>
    </r>
    <r>
      <rPr>
        <b/>
        <sz val="12"/>
        <color theme="1"/>
        <rFont val="Arial"/>
        <family val="2"/>
      </rPr>
      <t>9000 BTU split unit Air Conditione</t>
    </r>
    <r>
      <rPr>
        <sz val="12"/>
        <color theme="1"/>
        <rFont val="Arial"/>
        <family val="2"/>
      </rPr>
      <t>r, as per Technical Specifications. In the price to be calculated drilling of necessary holes, piping, wiring and brackets for AC.  Note: due to the facade to be installed over the container panels the brackets to be provided for the outside unit are to be longer.</t>
    </r>
  </si>
  <si>
    <r>
      <t xml:space="preserve">Provide and </t>
    </r>
    <r>
      <rPr>
        <b/>
        <sz val="12"/>
        <color theme="1"/>
        <rFont val="Arial"/>
        <family val="2"/>
      </rPr>
      <t xml:space="preserve">replace all door cylinders </t>
    </r>
    <r>
      <rPr>
        <sz val="12"/>
        <color theme="1"/>
        <rFont val="Arial"/>
        <family val="2"/>
      </rPr>
      <t>(offices and ablution units). New cylinders should have minimum three keys, adjusting also the existing door lock.</t>
    </r>
  </si>
  <si>
    <r>
      <t xml:space="preserve">Provide and install </t>
    </r>
    <r>
      <rPr>
        <b/>
        <sz val="12"/>
        <rFont val="Arial"/>
        <family val="2"/>
      </rPr>
      <t>external PVC double wing  door.</t>
    </r>
    <r>
      <rPr>
        <sz val="12"/>
        <rFont val="Arial"/>
        <family val="2"/>
      </rPr>
      <t xml:space="preserve"> The main entrance door should be of PVC profiles  as per design provided (dwg</t>
    </r>
    <r>
      <rPr>
        <sz val="12"/>
        <color theme="1"/>
        <rFont val="Arial"/>
        <family val="2"/>
      </rPr>
      <t xml:space="preserve"> #15)</t>
    </r>
    <r>
      <rPr>
        <sz val="12"/>
        <rFont val="Arial"/>
        <family val="2"/>
      </rPr>
      <t xml:space="preserve"> DIM 230/240cm  Glass: double, fully insulated, thermal protection, 6+12+4mm. Door is to be equipped with door lock complete, minimum three keys.  </t>
    </r>
  </si>
  <si>
    <r>
      <t xml:space="preserve">Provide and install office </t>
    </r>
    <r>
      <rPr>
        <b/>
        <sz val="12"/>
        <color theme="1"/>
        <rFont val="Arial"/>
        <family val="2"/>
      </rPr>
      <t>PVC Window dim 95x125cm</t>
    </r>
    <r>
      <rPr>
        <sz val="12"/>
        <color theme="1"/>
        <rFont val="Arial"/>
        <family val="2"/>
      </rPr>
      <t>, as per design provided. Glass: double, fully insulated, thermal protection, 6+12+4mm (dwg 15),</t>
    </r>
    <r>
      <rPr>
        <sz val="12"/>
        <rFont val="Arial"/>
        <family val="2"/>
      </rPr>
      <t xml:space="preserve"> prior the container panel to be cut /old window to be dismantled.</t>
    </r>
    <r>
      <rPr>
        <sz val="12"/>
        <color rgb="FFFF0000"/>
        <rFont val="Arial"/>
        <family val="2"/>
      </rPr>
      <t xml:space="preserve"> </t>
    </r>
  </si>
  <si>
    <r>
      <t xml:space="preserve">Provide and install toilet </t>
    </r>
    <r>
      <rPr>
        <b/>
        <sz val="12"/>
        <color theme="1"/>
        <rFont val="Arial"/>
        <family val="2"/>
      </rPr>
      <t>PVC Window dim 60x80cm</t>
    </r>
    <r>
      <rPr>
        <sz val="12"/>
        <color theme="1"/>
        <rFont val="Arial"/>
        <family val="2"/>
      </rPr>
      <t xml:space="preserve">, as per design provided. Glass: double, fully insulated, thermal protection, 6+12+4mm (dwg 15) </t>
    </r>
    <r>
      <rPr>
        <sz val="12"/>
        <rFont val="Arial"/>
        <family val="2"/>
      </rPr>
      <t>prior the container panel to be cut.</t>
    </r>
  </si>
  <si>
    <r>
      <t xml:space="preserve">Provide with material, </t>
    </r>
    <r>
      <rPr>
        <b/>
        <sz val="12"/>
        <color theme="1"/>
        <rFont val="Arial"/>
        <family val="2"/>
      </rPr>
      <t>manufacture and install inside stairs</t>
    </r>
    <r>
      <rPr>
        <sz val="12"/>
        <color theme="1"/>
        <rFont val="Arial"/>
        <family val="2"/>
      </rPr>
      <t xml:space="preserve"> all according to the drawing provided (See dwg.21) including the hand rails.</t>
    </r>
  </si>
  <si>
    <r>
      <t xml:space="preserve">Provide with material and install </t>
    </r>
    <r>
      <rPr>
        <b/>
        <sz val="12"/>
        <rFont val="Arial"/>
        <family val="2"/>
      </rPr>
      <t xml:space="preserve">sewerage pipe </t>
    </r>
    <r>
      <rPr>
        <b/>
        <sz val="12"/>
        <rFont val="Calibri"/>
        <family val="2"/>
      </rPr>
      <t>ᴓ</t>
    </r>
    <r>
      <rPr>
        <b/>
        <sz val="12"/>
        <rFont val="Arial"/>
        <family val="2"/>
      </rPr>
      <t xml:space="preserve">50mm and water pvc pipe </t>
    </r>
    <r>
      <rPr>
        <sz val="12"/>
        <rFont val="Arial"/>
        <family val="2"/>
      </rPr>
      <t>with tap adequate for dishwasher machine in two(2) F and M ablution units. Installation to be done in existing sewerage/water system</t>
    </r>
  </si>
  <si>
    <r>
      <t xml:space="preserve">Provide and installation of </t>
    </r>
    <r>
      <rPr>
        <b/>
        <sz val="12"/>
        <color theme="1"/>
        <rFont val="Arial"/>
        <family val="2"/>
      </rPr>
      <t>pre-insulated heating pipes DN 32</t>
    </r>
    <r>
      <rPr>
        <sz val="12"/>
        <color theme="1"/>
        <rFont val="Arial"/>
        <family val="2"/>
      </rPr>
      <t xml:space="preserve"> in the opened channel from previse item with all necessary fittings for connection to the existing heating system.</t>
    </r>
  </si>
  <si>
    <r>
      <rPr>
        <b/>
        <sz val="12"/>
        <rFont val="Arial"/>
        <family val="2"/>
      </rPr>
      <t>Transportation of T walls from ECM to Prishtina EPC/ Dumosh TEC</t>
    </r>
    <r>
      <rPr>
        <sz val="12"/>
        <rFont val="Arial"/>
        <family val="2"/>
      </rPr>
      <t xml:space="preserve">. T wall footing 1.6m  wide,  T wall high 3.00m, length  1.5m'. T walls are to be unloaded in the site designated by the  project engineer. 
</t>
    </r>
  </si>
  <si>
    <r>
      <rPr>
        <b/>
        <sz val="12"/>
        <rFont val="Arial"/>
        <family val="2"/>
      </rPr>
      <t>Dismantle the 2.2m high fence</t>
    </r>
    <r>
      <rPr>
        <sz val="12"/>
        <rFont val="Arial"/>
        <family val="2"/>
      </rPr>
      <t xml:space="preserve"> around the heating plant near by block 7 and   save on site for further use (10m' are to be reused-see pos. below, other 10m' are to be taken off from the compound.)</t>
    </r>
  </si>
  <si>
    <r>
      <rPr>
        <b/>
        <sz val="12"/>
        <rFont val="Arial"/>
        <family val="2"/>
      </rPr>
      <t>Installation of  dismantled fence from  the previous pos,</t>
    </r>
    <r>
      <rPr>
        <sz val="12"/>
        <rFont val="Arial"/>
        <family val="2"/>
      </rPr>
      <t xml:space="preserve"> in new location, around the waste containers, adjusting the fence as needed with welding, paintig,and construction od new cube concrete foundations 40x40x30 +10cm compacted gravel, every ~3m' with anchored steel plate 200x200x5mm on top of cube foundation.. </t>
    </r>
  </si>
  <si>
    <r>
      <rPr>
        <b/>
        <sz val="12"/>
        <rFont val="Arial"/>
        <family val="2"/>
      </rPr>
      <t>Removing the concrete pavement block</t>
    </r>
    <r>
      <rPr>
        <sz val="12"/>
        <rFont val="Arial"/>
        <family val="2"/>
      </rPr>
      <t xml:space="preserve"> , storing on site and reinstall again after finishing with canal works with installations. </t>
    </r>
  </si>
  <si>
    <r>
      <rPr>
        <b/>
        <sz val="12"/>
        <rFont val="Arial"/>
        <family val="2"/>
      </rPr>
      <t xml:space="preserve">Placing back the peevishly removed concrete pavement blocks </t>
    </r>
    <r>
      <rPr>
        <sz val="12"/>
        <rFont val="Arial"/>
        <family val="2"/>
      </rPr>
      <t xml:space="preserve">( point 1.3) </t>
    </r>
  </si>
  <si>
    <r>
      <t>Provision and installation of</t>
    </r>
    <r>
      <rPr>
        <b/>
        <sz val="12"/>
        <rFont val="Arial"/>
        <family val="2"/>
      </rPr>
      <t xml:space="preserve"> heat trace for all over ground pipes</t>
    </r>
    <r>
      <rPr>
        <sz val="12"/>
        <rFont val="Arial"/>
        <family val="2"/>
      </rPr>
      <t>/ entry points to the premises.</t>
    </r>
  </si>
  <si>
    <r>
      <rPr>
        <b/>
        <sz val="12"/>
        <rFont val="Arial"/>
        <family val="2"/>
      </rPr>
      <t>Insulation of all over ground pipes</t>
    </r>
    <r>
      <rPr>
        <sz val="12"/>
        <rFont val="Arial"/>
        <family val="2"/>
      </rPr>
      <t xml:space="preserve">/entry points to the buildings </t>
    </r>
  </si>
  <si>
    <r>
      <t xml:space="preserve">Provide and install new </t>
    </r>
    <r>
      <rPr>
        <b/>
        <sz val="12"/>
        <color theme="1"/>
        <rFont val="Arial"/>
        <family val="2"/>
      </rPr>
      <t>elect. Cable for the fence reflectors  3x1.5mm</t>
    </r>
    <r>
      <rPr>
        <sz val="12"/>
        <rFont val="Arial"/>
        <family val="2"/>
      </rPr>
      <t xml:space="preserve">. Cabling is to be covered with proper PVC trunking. </t>
    </r>
  </si>
  <si>
    <r>
      <t xml:space="preserve">Provide and install new </t>
    </r>
    <r>
      <rPr>
        <b/>
        <sz val="12"/>
        <color theme="1"/>
        <rFont val="Arial"/>
        <family val="2"/>
      </rPr>
      <t>elect. Cable for the fence reflectors  5x2.5mm</t>
    </r>
    <r>
      <rPr>
        <sz val="12"/>
        <rFont val="Arial"/>
        <family val="2"/>
      </rPr>
      <t xml:space="preserve">. Cabling  is to be o be covered with proper PVC trunking. </t>
    </r>
  </si>
  <si>
    <r>
      <t xml:space="preserve">Provide with material and install  </t>
    </r>
    <r>
      <rPr>
        <b/>
        <sz val="12"/>
        <color theme="1"/>
        <rFont val="Arial"/>
        <family val="2"/>
      </rPr>
      <t>Electrical Panel #1withIP65,</t>
    </r>
    <r>
      <rPr>
        <sz val="12"/>
        <rFont val="Arial"/>
        <family val="2"/>
      </rPr>
      <t xml:space="preserve"> equipped with cartridge 250A and knife fuses 3pcs. Grounding of the panel, to be done with copper rod</t>
    </r>
  </si>
  <si>
    <r>
      <t xml:space="preserve">Provide material and install </t>
    </r>
    <r>
      <rPr>
        <b/>
        <sz val="12"/>
        <rFont val="Arial"/>
        <family val="2"/>
      </rPr>
      <t xml:space="preserve">underground cable 4x16mm2  (Cu) </t>
    </r>
    <r>
      <rPr>
        <sz val="12"/>
        <rFont val="Arial"/>
        <family val="2"/>
      </rPr>
      <t>from electrical panel #1 up to el.panels of SSDblock, Reception block, Server Room#8, two security containers and up to the second entry gate. Price to include connection of the cables in both ends  with all necessary fittings.</t>
    </r>
  </si>
  <si>
    <r>
      <t xml:space="preserve">Disconnect the </t>
    </r>
    <r>
      <rPr>
        <b/>
        <sz val="12"/>
        <color theme="1"/>
        <rFont val="Arial"/>
        <family val="2"/>
      </rPr>
      <t xml:space="preserve">existing electrical cable NYY-J (PP00) 4x120mm2 Copper </t>
    </r>
    <r>
      <rPr>
        <sz val="12"/>
        <color theme="1"/>
        <rFont val="Arial"/>
        <family val="2"/>
      </rPr>
      <t>from block#7, pull the cabling from the shaft nearby reception block and redirect the cable to word the Reception block as shown in dwg#2. Cable is to be connected to the electrical panel  #1 from pos.5.31. Price to include all  necessary fittings for connection.</t>
    </r>
  </si>
  <si>
    <r>
      <t xml:space="preserve">Provide with material and </t>
    </r>
    <r>
      <rPr>
        <b/>
        <sz val="12"/>
        <rFont val="Arial"/>
        <family val="2"/>
      </rPr>
      <t>construction of new wall h 250 + V steel profiles and concertina wire of</t>
    </r>
    <r>
      <rPr>
        <b/>
        <sz val="12"/>
        <rFont val="Calibri"/>
        <family val="2"/>
      </rPr>
      <t>ᴓ</t>
    </r>
    <r>
      <rPr>
        <b/>
        <sz val="12"/>
        <rFont val="Arial"/>
        <family val="2"/>
      </rPr>
      <t xml:space="preserve"> 60cm</t>
    </r>
    <r>
      <rPr>
        <sz val="12"/>
        <rFont val="Arial"/>
        <family val="2"/>
      </rPr>
      <t xml:space="preserve">( same as existing perimeter wall of entire camp), </t>
    </r>
    <r>
      <rPr>
        <b/>
        <sz val="12"/>
        <color theme="1"/>
        <rFont val="Arial"/>
        <family val="2"/>
      </rPr>
      <t>see dwg # 27</t>
    </r>
    <r>
      <rPr>
        <sz val="12"/>
        <color theme="1"/>
        <rFont val="Arial"/>
        <family val="2"/>
      </rPr>
      <t>, price to include excavation works in asphalted/concreted area and backfilling works around foundations.</t>
    </r>
  </si>
  <si>
    <r>
      <t>Provide with material and construction of</t>
    </r>
    <r>
      <rPr>
        <b/>
        <sz val="12"/>
        <rFont val="Arial"/>
        <family val="2"/>
      </rPr>
      <t xml:space="preserve"> new fence icluding  V steel profiles and concertina wire ᴓ 60cm</t>
    </r>
    <r>
      <rPr>
        <sz val="12"/>
        <rFont val="Arial"/>
        <family val="2"/>
      </rPr>
      <t xml:space="preserve">, all according to </t>
    </r>
    <r>
      <rPr>
        <b/>
        <sz val="12"/>
        <rFont val="Arial"/>
        <family val="2"/>
      </rPr>
      <t xml:space="preserve"> dwg # 27,</t>
    </r>
    <r>
      <rPr>
        <sz val="12"/>
        <rFont val="Arial"/>
        <family val="2"/>
      </rPr>
      <t xml:space="preserve"> Fence is to be installed on top of the remain wall  in right side of vehicle entry( see item 2.3). </t>
    </r>
  </si>
  <si>
    <r>
      <t xml:space="preserve">Provide and connect new  </t>
    </r>
    <r>
      <rPr>
        <b/>
        <sz val="12"/>
        <color theme="1"/>
        <rFont val="Arial"/>
        <family val="2"/>
      </rPr>
      <t>PE 1" water pipe into the existing main pipe of 2",</t>
    </r>
    <r>
      <rPr>
        <sz val="12"/>
        <color theme="1"/>
        <rFont val="Arial"/>
        <family val="2"/>
      </rPr>
      <t xml:space="preserve"> including all the accessories/fittings for conection. Calculation to be done for all exterior works including entry to the premises. </t>
    </r>
  </si>
  <si>
    <r>
      <rPr>
        <b/>
        <sz val="12"/>
        <rFont val="Arial"/>
        <family val="2"/>
      </rPr>
      <t xml:space="preserve">IT/COMMS Internal Network is to be </t>
    </r>
    <r>
      <rPr>
        <b/>
        <u/>
        <sz val="12"/>
        <rFont val="Arial"/>
        <family val="2"/>
      </rPr>
      <t>designed and build</t>
    </r>
    <r>
      <rPr>
        <u/>
        <sz val="12"/>
        <rFont val="Arial"/>
        <family val="2"/>
      </rPr>
      <t xml:space="preserve"> </t>
    </r>
    <r>
      <rPr>
        <sz val="12"/>
        <rFont val="Arial"/>
        <family val="2"/>
      </rPr>
      <t xml:space="preserve">for the new Blocks:  SSD Block, Reception Block and  FPU Commanders Block as per technical specifications provided. Indoor works include providing internal building wiring, star structure using STP cables from office space outlets to a centralized, single per building Intermediate Distribution Frame (IDF). Requirements of outlets:
Minimum 3 dual outlets for single container 
Minimum 5 dual outlets for double container 
Minimum 2 dual outlets for ground floor corridor 
Minimum 2 dual outlets for 1st floor corridor. 
Contractor to desing, build and test all internal network complete. It will be responsibility of EULEX to bring the exterior cable up to the installed IDF for the building. </t>
    </r>
  </si>
  <si>
    <r>
      <rPr>
        <b/>
        <u/>
        <sz val="12"/>
        <color theme="1"/>
        <rFont val="Arial"/>
        <family val="2"/>
      </rPr>
      <t>R1; R2; R3</t>
    </r>
    <r>
      <rPr>
        <sz val="12"/>
        <color theme="1"/>
        <rFont val="Arial"/>
        <family val="2"/>
      </rPr>
      <t xml:space="preserve">:
Provide material and  </t>
    </r>
    <r>
      <rPr>
        <b/>
        <sz val="12"/>
        <color theme="1"/>
        <rFont val="Arial"/>
        <family val="2"/>
      </rPr>
      <t>paint the emergency metal stairs, treads, landing and complete steel structures</t>
    </r>
    <r>
      <rPr>
        <sz val="12"/>
        <color theme="1"/>
        <rFont val="Arial"/>
        <family val="2"/>
      </rPr>
      <t xml:space="preserve"> with base paint 1x and  final oil based paint  2x. Surface of painting need to be flat and uniformly. Prior painting , cleaning of dust/rust is to be done. Paint is to be applied by spraying. As well  facade, windows, ACs,el. panels,  are to be properly protected prior painting. In the price to be included use of proper ladders/scaffolding.
Price per 1(one)  set of stairs</t>
    </r>
  </si>
  <si>
    <r>
      <rPr>
        <b/>
        <u/>
        <sz val="12"/>
        <color theme="1"/>
        <rFont val="Arial"/>
        <family val="2"/>
      </rPr>
      <t>Rn&amp;O1:</t>
    </r>
    <r>
      <rPr>
        <sz val="12"/>
        <color theme="1"/>
        <rFont val="Arial"/>
        <family val="2"/>
      </rPr>
      <t xml:space="preserve">
Provide material and  </t>
    </r>
    <r>
      <rPr>
        <b/>
        <sz val="12"/>
        <color theme="1"/>
        <rFont val="Arial"/>
        <family val="2"/>
      </rPr>
      <t>paint the emergency metal stairs, trades, landing and complete steel structures</t>
    </r>
    <r>
      <rPr>
        <sz val="12"/>
        <color theme="1"/>
        <rFont val="Arial"/>
        <family val="2"/>
      </rPr>
      <t xml:space="preserve"> with base paint 1x and  final oil based paint  2x. Surface of painting need to be flat and uniformly. Prior painting , cleaning of dust/rust is to be done. Paint is to be applied by spraying. As well  facade, windows, ACs,el. panels,  are to be properly protected prior painting. In the price to be included use of proper ladders/scaffolding.
Price per1(one) set of stairs</t>
    </r>
  </si>
  <si>
    <r>
      <t>Painting of emergency stairs in all Residential Blocks-</t>
    </r>
    <r>
      <rPr>
        <b/>
        <sz val="12"/>
        <color rgb="FFC00000"/>
        <rFont val="Arial"/>
        <family val="2"/>
      </rPr>
      <t>Dwg. A07 &amp; A08</t>
    </r>
  </si>
  <si>
    <t>7.7.1</t>
  </si>
  <si>
    <t>7.7.2</t>
  </si>
  <si>
    <r>
      <t xml:space="preserve">Supply and install  split unit </t>
    </r>
    <r>
      <rPr>
        <b/>
        <sz val="12"/>
        <rFont val="Arial"/>
        <family val="2"/>
      </rPr>
      <t>Air Conditioner 12000 BTU</t>
    </r>
    <r>
      <rPr>
        <sz val="12"/>
        <rFont val="Arial"/>
        <family val="2"/>
      </rPr>
      <t xml:space="preserve">, quality as per technical specifications. In the price to be calculated drilling of necessary holes,  piping, wiring and brackets for AC . </t>
    </r>
    <r>
      <rPr>
        <u/>
        <sz val="12"/>
        <rFont val="Arial"/>
        <family val="2"/>
      </rPr>
      <t xml:space="preserve">Note: </t>
    </r>
    <r>
      <rPr>
        <sz val="12"/>
        <rFont val="Arial"/>
        <family val="2"/>
      </rPr>
      <t>due to the facade to be installed over the container panels the brackets to be provided for the outside unit are to be longer.</t>
    </r>
  </si>
  <si>
    <r>
      <rPr>
        <b/>
        <sz val="12"/>
        <rFont val="Arial"/>
        <family val="2"/>
      </rPr>
      <t>Cutting of asphalt/concrete slab</t>
    </r>
    <r>
      <rPr>
        <sz val="12"/>
        <rFont val="Arial"/>
        <family val="2"/>
      </rPr>
      <t xml:space="preserve"> and excavating of strip foundation trenches  for office containers  as per the designs provided. Note and include in the price that under 20-30cm of land llevel, exist underground reforcement  concrete slab thicknes 20-30cm  that is to be broken, to create required depth of the strip foundation as per the designs #14</t>
    </r>
  </si>
  <si>
    <r>
      <rPr>
        <b/>
        <sz val="12"/>
        <rFont val="Arial"/>
        <family val="2"/>
      </rPr>
      <t xml:space="preserve">Cutting of asphalt </t>
    </r>
    <r>
      <rPr>
        <sz val="12"/>
        <rFont val="Arial"/>
        <family val="2"/>
      </rPr>
      <t xml:space="preserve">and excavating of strip foundation trenches  for office containers  as per the designs provided. Note and include in the price that under 20-30cm of the  land level, exist underground reforcement  concrete slab thicknes 20-30cm  that is to be broken, to create required depth of the strip foundation  </t>
    </r>
    <r>
      <rPr>
        <sz val="12"/>
        <color theme="1"/>
        <rFont val="Arial"/>
        <family val="2"/>
      </rPr>
      <t>(dwg #10</t>
    </r>
    <r>
      <rPr>
        <sz val="12"/>
        <rFont val="Arial"/>
        <family val="2"/>
      </rPr>
      <t>)</t>
    </r>
  </si>
  <si>
    <r>
      <rPr>
        <b/>
        <sz val="12"/>
        <rFont val="Arial"/>
        <family val="2"/>
      </rPr>
      <t>Cutting of asphalt</t>
    </r>
    <r>
      <rPr>
        <sz val="12"/>
        <rFont val="Arial"/>
        <family val="2"/>
      </rPr>
      <t xml:space="preserve"> and excavating of strip foundation trenches  for office containers  as per the designs provided. Note and include in the price that under 20-30cm of the land level, exist underground reforcement  concrete slab thicknes 20-30cm  that is to be broken, to create required depth of the strip foundation as per the designs(dwg # 18)</t>
    </r>
  </si>
  <si>
    <r>
      <rPr>
        <b/>
        <sz val="12"/>
        <color theme="1"/>
        <rFont val="Arial"/>
        <family val="2"/>
      </rPr>
      <t>Opening by hand the channel 50 x60cm</t>
    </r>
    <r>
      <rPr>
        <sz val="12"/>
        <color theme="1"/>
        <rFont val="Arial"/>
        <family val="2"/>
      </rPr>
      <t xml:space="preserve"> from the corner of the infirmary block to the corner of new  Commander block were the existing heating pipes DN 25  are to be removed. Excavated material to be saved on side for reuse.</t>
    </r>
  </si>
  <si>
    <r>
      <rPr>
        <b/>
        <u/>
        <sz val="12"/>
        <color theme="1"/>
        <rFont val="Arial"/>
        <family val="2"/>
      </rPr>
      <t>Design and build</t>
    </r>
    <r>
      <rPr>
        <b/>
        <sz val="12"/>
        <color theme="1"/>
        <rFont val="Arial"/>
        <family val="2"/>
      </rPr>
      <t xml:space="preserve"> the heating system </t>
    </r>
    <r>
      <rPr>
        <sz val="12"/>
        <color theme="1"/>
        <rFont val="Arial"/>
        <family val="2"/>
      </rPr>
      <t xml:space="preserve">inside the building  from Cu pipes with all necessary fittings, which are to be finally painted with white color heat resistant. </t>
    </r>
    <r>
      <rPr>
        <u/>
        <sz val="12"/>
        <color theme="1"/>
        <rFont val="Arial"/>
        <family val="2"/>
      </rPr>
      <t>Heating troups-rediators along with thermoheads, are to be used the dismantled ones from the Block#7( 15 radiator needed)</t>
    </r>
  </si>
  <si>
    <r>
      <t xml:space="preserve">Provide and install </t>
    </r>
    <r>
      <rPr>
        <b/>
        <sz val="12"/>
        <color theme="1"/>
        <rFont val="Arial"/>
        <family val="2"/>
      </rPr>
      <t>electrical panel with 3 poles circuit breaker 32A</t>
    </r>
    <r>
      <rPr>
        <sz val="12"/>
        <color theme="1"/>
        <rFont val="Arial"/>
        <family val="2"/>
      </rPr>
      <t xml:space="preserve">, with supply cable 5x6mm2 from the main electrical panel, required for the IT Rack Cabinet. </t>
    </r>
  </si>
  <si>
    <t xml:space="preserve">Provide and install electrical panel with 3 poles circuit breaker 32A, with supply cable 5x6mm2 from the main electrical panel, required for the IT Rack Cabinet. </t>
  </si>
  <si>
    <r>
      <rPr>
        <b/>
        <sz val="12"/>
        <rFont val="Arial"/>
        <family val="2"/>
      </rPr>
      <t>Backfill the trenches with excavated material in</t>
    </r>
    <r>
      <rPr>
        <b/>
        <sz val="12"/>
        <color rgb="FFFF0000"/>
        <rFont val="Arial"/>
        <family val="2"/>
      </rPr>
      <t xml:space="preserve"> </t>
    </r>
    <r>
      <rPr>
        <b/>
        <sz val="12"/>
        <rFont val="Arial"/>
        <family val="2"/>
      </rPr>
      <t>20 cm thick compacted layers</t>
    </r>
    <r>
      <rPr>
        <sz val="12"/>
        <rFont val="Arial"/>
        <family val="2"/>
      </rPr>
      <t>. Surplus material is to be disposed outside EULEX compound.</t>
    </r>
  </si>
  <si>
    <r>
      <t>Supply and laying of the</t>
    </r>
    <r>
      <rPr>
        <b/>
        <sz val="12"/>
        <rFont val="Arial"/>
        <family val="2"/>
      </rPr>
      <t xml:space="preserve"> underground warning  tape</t>
    </r>
    <r>
      <rPr>
        <sz val="12"/>
        <rFont val="Arial"/>
        <family val="2"/>
      </rPr>
      <t xml:space="preserve"> throughout the all trenches.</t>
    </r>
  </si>
  <si>
    <r>
      <t>Providing and spreading</t>
    </r>
    <r>
      <rPr>
        <b/>
        <sz val="12"/>
        <rFont val="Arial"/>
        <family val="2"/>
      </rPr>
      <t xml:space="preserve"> gravel, particle size 0-30 mm</t>
    </r>
    <r>
      <rPr>
        <sz val="12"/>
        <rFont val="Arial"/>
        <family val="2"/>
      </rPr>
      <t xml:space="preserve"> on previously compacted sub-base and compacting to form a final base course of</t>
    </r>
    <r>
      <rPr>
        <sz val="12"/>
        <color rgb="FFFF0000"/>
        <rFont val="Arial"/>
        <family val="2"/>
      </rPr>
      <t xml:space="preserve"> </t>
    </r>
    <r>
      <rPr>
        <sz val="12"/>
        <rFont val="Arial"/>
        <family val="2"/>
      </rPr>
      <t>20cm thickness. Compacting to be done with power roller  
note: total amount of the gravel is to be calculated in final compacted state</t>
    </r>
  </si>
  <si>
    <r>
      <t>Provide and spread layer of</t>
    </r>
    <r>
      <rPr>
        <b/>
        <sz val="12"/>
        <color theme="1"/>
        <rFont val="Arial"/>
        <family val="2"/>
      </rPr>
      <t xml:space="preserve"> bitumen emulsion (hot coat)</t>
    </r>
    <r>
      <rPr>
        <sz val="12"/>
        <color theme="1"/>
        <rFont val="Arial"/>
        <family val="2"/>
      </rPr>
      <t xml:space="preserve"> above base course of compacted gravel, average 0,8kg/m2 for better connection between road base course and layer of asphalt.</t>
    </r>
  </si>
  <si>
    <r>
      <t xml:space="preserve">Dismantling of </t>
    </r>
    <r>
      <rPr>
        <b/>
        <sz val="12"/>
        <rFont val="Arial"/>
        <family val="2"/>
      </rPr>
      <t>existing steel poles100x100mm, 6m high togethet with reflectors and censors</t>
    </r>
    <r>
      <rPr>
        <sz val="12"/>
        <rFont val="Arial"/>
        <family val="2"/>
      </rPr>
      <t>, from Twalls and installation of the same to the new Twall/wall fence line together with lights/reflectors censor, as per instruction of site Engineer. Price to include painting of the poles with primary and final oil paint .</t>
    </r>
  </si>
  <si>
    <r>
      <rPr>
        <b/>
        <sz val="12"/>
        <color theme="1"/>
        <rFont val="Arial"/>
        <family val="2"/>
      </rPr>
      <t xml:space="preserve">Excavation of trenches </t>
    </r>
    <r>
      <rPr>
        <sz val="12"/>
        <color theme="1"/>
        <rFont val="Arial"/>
        <family val="2"/>
      </rPr>
      <t>60 cm wide and 60 cm deep for the  underground cabling. Note and include in the price that under 20cm of land level exist underground reforcement concrete slab 20-30cm thickness that is to be broken, to create required depth of the trench. Trench as per marked line in dwg.#2 , total 73m' (due to the many underground cables,  hand excavation nearby the server room is to be foreseen)</t>
    </r>
  </si>
  <si>
    <r>
      <t xml:space="preserve">Provide material and laying of </t>
    </r>
    <r>
      <rPr>
        <b/>
        <sz val="12"/>
        <color theme="1"/>
        <rFont val="Arial"/>
        <family val="2"/>
      </rPr>
      <t xml:space="preserve">asphalt layer  80mm finished </t>
    </r>
    <r>
      <rPr>
        <sz val="12"/>
        <color theme="1"/>
        <rFont val="Arial"/>
        <family val="2"/>
      </rPr>
      <t xml:space="preserve">thickness after consolidation by power roller , mixture 0-16mm including compaction.  </t>
    </r>
  </si>
  <si>
    <r>
      <rPr>
        <b/>
        <sz val="12"/>
        <color theme="1"/>
        <rFont val="Arial"/>
        <family val="2"/>
      </rPr>
      <t>Excavation of trenches to depth up to average 80 cm</t>
    </r>
    <r>
      <rPr>
        <sz val="12"/>
        <color theme="1"/>
        <rFont val="Arial"/>
        <family val="2"/>
      </rPr>
      <t>, over the entire route length  with adequate excavator machine. Note and include in the price that under 20cm of land level exist underground reforcement  concrete slab  20-30cm thickness that is to be broken, to create required depth of the tranch. Tranch as per marked line in dwg.#2. Excavated  material is to be temporary storingon site, to be reused for backfilling. (total trench length  60m') Leftover material should be disposed of by the contractor from the site</t>
    </r>
  </si>
  <si>
    <r>
      <t>Provide and install</t>
    </r>
    <r>
      <rPr>
        <b/>
        <sz val="12"/>
        <color rgb="FFFF0000"/>
        <rFont val="Arial"/>
        <family val="2"/>
      </rPr>
      <t xml:space="preserve"> </t>
    </r>
    <r>
      <rPr>
        <b/>
        <sz val="12"/>
        <color theme="1"/>
        <rFont val="Arial"/>
        <family val="2"/>
      </rPr>
      <t xml:space="preserve">PVC sewerage pipe 120mm </t>
    </r>
    <r>
      <rPr>
        <sz val="12"/>
        <color theme="1"/>
        <rFont val="Arial"/>
        <family val="2"/>
      </rPr>
      <t xml:space="preserve">for SSD and Toilet for BI guards- from objects to the septic tank and for FPU Commander Block- from object to the existing sewerage system. Calculation to be done for all exterior works including entry to the premises. </t>
    </r>
  </si>
  <si>
    <r>
      <t xml:space="preserve">Dismantling of existing </t>
    </r>
    <r>
      <rPr>
        <b/>
        <sz val="12"/>
        <color theme="1"/>
        <rFont val="Arial"/>
        <family val="2"/>
      </rPr>
      <t xml:space="preserve">steel poles 100x100mm, 6m high together with cameras  </t>
    </r>
    <r>
      <rPr>
        <sz val="12"/>
        <rFont val="Arial"/>
        <family val="2"/>
      </rPr>
      <t>from Twalls and reinstallation of the same to the new Twall/wall /fence line together with cameras, as per instruction of site Engineer. Price to include painting of the poles with primary and final oil paint .</t>
    </r>
  </si>
  <si>
    <r>
      <t xml:space="preserve">Provide with material and install the </t>
    </r>
    <r>
      <rPr>
        <b/>
        <sz val="12"/>
        <rFont val="Arial"/>
        <family val="2"/>
      </rPr>
      <t xml:space="preserve">underground PE Septic tank </t>
    </r>
    <r>
      <rPr>
        <sz val="12"/>
        <rFont val="Arial"/>
        <family val="2"/>
      </rPr>
      <t>for SSD block &amp; for BI guards Ablution with capacity of 1000L. Septic Tank to be installed in the same place where the old one with smaller capacity is dismantled. In the price to be calculated  excavation works( ~ 6m3 of earth), backfilling works after tank installation and top  protection of the tank with reinforcement concrete slab with Q 226 mesh ( slab dim 250x250x10cm), with steel cover for the shaft .</t>
    </r>
    <r>
      <rPr>
        <sz val="12"/>
        <color theme="1"/>
        <rFont val="Arial"/>
        <family val="2"/>
      </rPr>
      <t xml:space="preserve"> </t>
    </r>
    <r>
      <rPr>
        <u/>
        <sz val="12"/>
        <color theme="1"/>
        <rFont val="Arial"/>
        <family val="2"/>
      </rPr>
      <t>See tech. specs for more details.</t>
    </r>
  </si>
  <si>
    <r>
      <t>Dismantling part of the</t>
    </r>
    <r>
      <rPr>
        <b/>
        <sz val="12"/>
        <color theme="1"/>
        <rFont val="Arial"/>
        <family val="2"/>
      </rPr>
      <t xml:space="preserve"> parking cover attached to the Helipad </t>
    </r>
    <r>
      <rPr>
        <sz val="12"/>
        <color theme="1"/>
        <rFont val="Arial"/>
        <family val="2"/>
      </rPr>
      <t xml:space="preserve"> </t>
    </r>
    <r>
      <rPr>
        <b/>
        <sz val="12"/>
        <color theme="1"/>
        <rFont val="Arial"/>
        <family val="2"/>
      </rPr>
      <t>T Walls</t>
    </r>
    <r>
      <rPr>
        <sz val="12"/>
        <color theme="1"/>
        <rFont val="Arial"/>
        <family val="2"/>
      </rPr>
      <t xml:space="preserve"> as per drawing provided #02 , cut for ~1m (roof cover, truss and columns). Relocate two (2) cut columns for 1 m', prior the 2(two)pcs of concrete cube foundation  60x60x60 cm for poles to be constructed with on top steel plate 300x300x10mm anchored on concrete. Welding works and painting of the welding parts, to be included in the price</t>
    </r>
  </si>
  <si>
    <r>
      <t xml:space="preserve">Provide material and install </t>
    </r>
    <r>
      <rPr>
        <b/>
        <sz val="12"/>
        <rFont val="Arial"/>
        <family val="2"/>
      </rPr>
      <t>grounding protection</t>
    </r>
    <r>
      <rPr>
        <sz val="12"/>
        <rFont val="Arial"/>
        <family val="2"/>
      </rPr>
      <t xml:space="preserve">. Grounding is to be provided in the horizontal reinforcement of the foundation with FeZn strips of size 40x4mm throughout the perimeter, with 1 meter strip extensions in two corners, price to include crosswise elements with related fittings and  Zn Rod of 1.5m'. </t>
    </r>
  </si>
  <si>
    <t xml:space="preserve">Grounding Protection </t>
  </si>
  <si>
    <r>
      <t xml:space="preserve">Provide material and install </t>
    </r>
    <r>
      <rPr>
        <b/>
        <sz val="12"/>
        <rFont val="Arial"/>
        <family val="2"/>
      </rPr>
      <t>grounding protection.</t>
    </r>
    <r>
      <rPr>
        <sz val="12"/>
        <rFont val="Arial"/>
        <family val="2"/>
      </rPr>
      <t xml:space="preserve"> Grounding is to be provided in the horizontal reinforcement of the foundation with FeZn strips of size 40x4mm throughout the perimeter, with 1 meter strip extensions in two corners, price to include crosswise elements with related fittings and  Zn Rod of 1.5m'. </t>
    </r>
  </si>
  <si>
    <r>
      <t xml:space="preserve">Provide material and install </t>
    </r>
    <r>
      <rPr>
        <b/>
        <sz val="12"/>
        <rFont val="Arial"/>
        <family val="2"/>
      </rPr>
      <t>grounding protection</t>
    </r>
    <r>
      <rPr>
        <sz val="12"/>
        <rFont val="Arial"/>
        <family val="2"/>
      </rPr>
      <t xml:space="preserve">. Grounding is to be provided in the horizontal reinforcement of the foundation with FeZn strips of size 40x4mm throughout the perimeter, with 1 meter strip extensions in all 4(four) corners, price to include crosswise elements with related fittings and  Zn Rod of 1.5m'.  </t>
    </r>
  </si>
  <si>
    <r>
      <t xml:space="preserve">Cut the concrete slab, open the hole ~100x100cm in depth of ~120cm,  </t>
    </r>
    <r>
      <rPr>
        <b/>
        <sz val="12"/>
        <color theme="1"/>
        <rFont val="Arial"/>
        <family val="2"/>
      </rPr>
      <t>to reach the existing water supply pipe of 2"</t>
    </r>
    <r>
      <rPr>
        <sz val="12"/>
        <color theme="1"/>
        <rFont val="Arial"/>
        <family val="2"/>
      </rPr>
      <t>.  In same place is to be build the manhole (foreseen in Item  5.15)</t>
    </r>
  </si>
  <si>
    <r>
      <t xml:space="preserve">Provide material and construct </t>
    </r>
    <r>
      <rPr>
        <b/>
        <sz val="12"/>
        <color theme="1"/>
        <rFont val="Arial"/>
        <family val="2"/>
      </rPr>
      <t xml:space="preserve">complete roof </t>
    </r>
    <r>
      <rPr>
        <sz val="12"/>
        <color theme="1"/>
        <rFont val="Arial"/>
        <family val="2"/>
      </rPr>
      <t>which consist of metal structure trusses(total 5 trusses), metal purlins, prepainted metal sheet cover with drip stop layer including ridge cup and snow guards, prepainted metal sheet (piano) for eaves and A-sides and mineral wool with plastic sheet cover between the trusses. See dwg #14</t>
    </r>
    <r>
      <rPr>
        <sz val="12"/>
        <color rgb="FFFF0000"/>
        <rFont val="Arial"/>
        <family val="2"/>
      </rPr>
      <t xml:space="preserve">
</t>
    </r>
    <r>
      <rPr>
        <sz val="12"/>
        <color theme="1"/>
        <rFont val="Arial"/>
        <family val="2"/>
      </rPr>
      <t>Calculation per M2 of horizontal projection:</t>
    </r>
  </si>
  <si>
    <r>
      <t>Provide and install office</t>
    </r>
    <r>
      <rPr>
        <b/>
        <sz val="12"/>
        <rFont val="Arial"/>
        <family val="2"/>
      </rPr>
      <t xml:space="preserve"> PVC Window dim 95x125cm</t>
    </r>
    <r>
      <rPr>
        <sz val="12"/>
        <rFont val="Arial"/>
        <family val="2"/>
      </rPr>
      <t xml:space="preserve">, as per design provided. Glass: double, fully insulated, thermal protection, 6+12+4mm (dwg #15), prior the container panel to be cut /old window to be dismantled. </t>
    </r>
  </si>
  <si>
    <t>Provide and laying of the river stones around foundations in width of 40cm  in thickness 10cm, in a straight line</t>
  </si>
  <si>
    <r>
      <t xml:space="preserve">Provide and laying of the </t>
    </r>
    <r>
      <rPr>
        <b/>
        <sz val="12"/>
        <rFont val="Arial"/>
        <family val="2"/>
      </rPr>
      <t xml:space="preserve">river stones around foundations </t>
    </r>
    <r>
      <rPr>
        <sz val="12"/>
        <rFont val="Arial"/>
        <family val="2"/>
      </rPr>
      <t>in width of 40cm  in thickness 10cm, in a straight line</t>
    </r>
  </si>
  <si>
    <r>
      <t xml:space="preserve">Supply and installation of </t>
    </r>
    <r>
      <rPr>
        <b/>
        <sz val="12"/>
        <rFont val="Arial"/>
        <family val="2"/>
      </rPr>
      <t>concrete kerbs</t>
    </r>
    <r>
      <rPr>
        <sz val="12"/>
        <rFont val="Arial"/>
        <family val="2"/>
      </rPr>
      <t xml:space="preserve"> around the reception block, 40cm from the object in all sides, including excavation and refiling works. Kerbs to be installed in the cement mortar with proportions l: 2. Grout lines to be grouted and gently retract against the curb. Price per m' of kerbs.Dim 20/8 cm</t>
    </r>
  </si>
  <si>
    <r>
      <t xml:space="preserve">Supply and installation of </t>
    </r>
    <r>
      <rPr>
        <b/>
        <sz val="12"/>
        <rFont val="Arial"/>
        <family val="2"/>
      </rPr>
      <t>concrete kerbs</t>
    </r>
    <r>
      <rPr>
        <sz val="12"/>
        <rFont val="Arial"/>
        <family val="2"/>
      </rPr>
      <t xml:space="preserve"> around the reception block, 40cm drom the object in 3 (three) sides,including excavation and refiling works. Kerbs to be installed in the cement mortar with proportions l: 2. Grout lines to be grouted and gently retract against the curb. Price per m' of kerbs. Dim 20/8 cm</t>
    </r>
  </si>
  <si>
    <r>
      <t xml:space="preserve">Supply and installation of </t>
    </r>
    <r>
      <rPr>
        <b/>
        <sz val="12"/>
        <rFont val="Arial"/>
        <family val="2"/>
      </rPr>
      <t>concrete kerbs</t>
    </r>
    <r>
      <rPr>
        <sz val="12"/>
        <rFont val="Arial"/>
        <family val="2"/>
      </rPr>
      <t xml:space="preserve"> around the reception block, 40cm drom the object in all sides, including excavation and refiling works. Kerbs to be installed in the cement mortar with proportions l: 2. Grout lines to be grouted and gently retract against the curb. Price per m' of kerbs. Kerb stone dim 20/8 cm.</t>
    </r>
  </si>
  <si>
    <r>
      <t xml:space="preserve">Provide and laying of the </t>
    </r>
    <r>
      <rPr>
        <b/>
        <sz val="12"/>
        <rFont val="Arial"/>
        <family val="2"/>
      </rPr>
      <t>river stones around foundations</t>
    </r>
    <r>
      <rPr>
        <sz val="12"/>
        <rFont val="Arial"/>
        <family val="2"/>
      </rPr>
      <t xml:space="preserve"> in width of 40cm  in thickness 10cm, in a straight line</t>
    </r>
  </si>
  <si>
    <r>
      <t xml:space="preserve">Provide and install </t>
    </r>
    <r>
      <rPr>
        <b/>
        <sz val="12"/>
        <color theme="1"/>
        <rFont val="Arial"/>
        <family val="2"/>
      </rPr>
      <t>metal solid door as emergency exit door</t>
    </r>
    <r>
      <rPr>
        <sz val="12"/>
        <color theme="1"/>
        <rFont val="Arial"/>
        <family val="2"/>
      </rPr>
      <t>, equipped with anti panic push bar, pneumatic door closer,  and possibility to close with a key from outside. Measurements to be taken on the spot. 
 dim 95/210cm</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</si>
</sst>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1]"/>
    <numFmt numFmtId="165" formatCode="#,##0.00&quot;€&quot;"/>
    <numFmt numFmtId="166" formatCode="&quot;€&quot;#,##0.00"/>
    <numFmt numFmtId="167" formatCode="0.0"/>
    <numFmt numFmtId="168" formatCode="0.000"/>
  </numFmts>
  <fonts count="45" x14ac:knownFonts="1">
    <font>
      <sz val="10"/>
      <name val="Arial"/>
    </font>
    <font>
      <sz val="10"/>
      <name val="Arial"/>
      <family val="2"/>
    </font>
    <font>
      <b/>
      <sz val="18"/>
      <name val="Arial"/>
      <family val="2"/>
    </font>
    <font>
      <sz val="10"/>
      <name val="Arial Narrow"/>
      <family val="2"/>
    </font>
    <font>
      <sz val="12"/>
      <name val="Arial"/>
      <family val="2"/>
    </font>
    <font>
      <sz val="10"/>
      <color indexed="9"/>
      <name val="Arial"/>
      <family val="2"/>
    </font>
    <font>
      <b/>
      <sz val="12"/>
      <color indexed="9"/>
      <name val="Arial"/>
      <family val="2"/>
    </font>
    <font>
      <b/>
      <sz val="12"/>
      <name val="Arial"/>
      <family val="2"/>
    </font>
    <font>
      <sz val="12"/>
      <name val="Arial Narrow"/>
      <family val="2"/>
    </font>
    <font>
      <sz val="14"/>
      <name val="Arial"/>
      <family val="2"/>
    </font>
    <font>
      <sz val="16"/>
      <color indexed="8"/>
      <name val="Arial"/>
      <family val="2"/>
    </font>
    <font>
      <b/>
      <sz val="20"/>
      <name val="Arial"/>
      <family val="2"/>
    </font>
    <font>
      <b/>
      <u/>
      <sz val="18"/>
      <name val="Arial Narrow"/>
      <family val="2"/>
    </font>
    <font>
      <sz val="10"/>
      <name val="Arial"/>
      <family val="2"/>
      <charset val="238"/>
    </font>
    <font>
      <sz val="12"/>
      <color theme="1"/>
      <name val="Arial"/>
      <family val="2"/>
    </font>
    <font>
      <sz val="12"/>
      <color rgb="FFFF0000"/>
      <name val="Arial"/>
      <family val="2"/>
    </font>
    <font>
      <sz val="12"/>
      <color rgb="FFFF0000"/>
      <name val="Arial Narrow"/>
      <family val="2"/>
    </font>
    <font>
      <b/>
      <sz val="12"/>
      <color theme="1"/>
      <name val="Arial"/>
      <family val="2"/>
    </font>
    <font>
      <sz val="12"/>
      <color theme="1"/>
      <name val="Bodoni MT"/>
      <family val="1"/>
    </font>
    <font>
      <vertAlign val="superscript"/>
      <sz val="12"/>
      <name val="Arial"/>
      <family val="2"/>
    </font>
    <font>
      <sz val="12"/>
      <name val="Calibri"/>
      <family val="2"/>
    </font>
    <font>
      <u/>
      <sz val="10"/>
      <name val="Arial"/>
      <family val="2"/>
    </font>
    <font>
      <b/>
      <sz val="12"/>
      <color indexed="8"/>
      <name val="Arial"/>
      <family val="2"/>
    </font>
    <font>
      <sz val="12"/>
      <color indexed="8"/>
      <name val="Arial"/>
      <family val="2"/>
    </font>
    <font>
      <u/>
      <sz val="12"/>
      <color indexed="8"/>
      <name val="Arial"/>
      <family val="2"/>
    </font>
    <font>
      <sz val="11"/>
      <color indexed="8"/>
      <name val="Arial"/>
      <family val="2"/>
    </font>
    <font>
      <b/>
      <u/>
      <sz val="12"/>
      <name val="Arial"/>
      <family val="2"/>
    </font>
    <font>
      <u/>
      <sz val="12"/>
      <color theme="1"/>
      <name val="Arial"/>
      <family val="2"/>
    </font>
    <font>
      <u/>
      <sz val="12"/>
      <name val="Arial"/>
      <family val="2"/>
    </font>
    <font>
      <sz val="12"/>
      <color indexed="9"/>
      <name val="Arial"/>
      <family val="2"/>
    </font>
    <font>
      <b/>
      <sz val="12"/>
      <color rgb="FFFF0000"/>
      <name val="Arial"/>
      <family val="2"/>
    </font>
    <font>
      <b/>
      <u/>
      <sz val="20"/>
      <name val="Arial"/>
      <family val="2"/>
    </font>
    <font>
      <b/>
      <sz val="12"/>
      <name val="Calibri"/>
      <family val="2"/>
    </font>
    <font>
      <sz val="12"/>
      <color rgb="FF00B050"/>
      <name val="Arial"/>
      <family val="2"/>
    </font>
    <font>
      <sz val="12"/>
      <color theme="1"/>
      <name val="Calibri"/>
      <family val="2"/>
    </font>
    <font>
      <sz val="11"/>
      <name val="Arial"/>
      <family val="2"/>
    </font>
    <font>
      <b/>
      <u/>
      <sz val="12"/>
      <color rgb="FFC00000"/>
      <name val="Arial"/>
      <family val="2"/>
    </font>
    <font>
      <i/>
      <sz val="12"/>
      <name val="Arial Narrow"/>
      <family val="2"/>
    </font>
    <font>
      <sz val="11"/>
      <color theme="1"/>
      <name val="Arial"/>
      <family val="2"/>
    </font>
    <font>
      <b/>
      <sz val="11.5"/>
      <name val="Arial"/>
      <family val="2"/>
    </font>
    <font>
      <b/>
      <u/>
      <sz val="11.5"/>
      <name val="Arial"/>
      <family val="2"/>
    </font>
    <font>
      <b/>
      <u/>
      <sz val="11.5"/>
      <color rgb="FFC00000"/>
      <name val="Arial"/>
      <family val="2"/>
    </font>
    <font>
      <b/>
      <sz val="10"/>
      <name val="Arial"/>
      <family val="2"/>
    </font>
    <font>
      <b/>
      <sz val="12"/>
      <color rgb="FFC00000"/>
      <name val="Arial"/>
      <family val="2"/>
    </font>
    <font>
      <b/>
      <u/>
      <sz val="12"/>
      <color theme="1"/>
      <name val="Arial"/>
      <family val="2"/>
    </font>
  </fonts>
  <fills count="7">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ck">
        <color indexed="64"/>
      </left>
      <right style="thin">
        <color indexed="64"/>
      </right>
      <top/>
      <bottom style="thick">
        <color indexed="64"/>
      </bottom>
      <diagonal/>
    </border>
  </borders>
  <cellStyleXfs count="3">
    <xf numFmtId="0" fontId="0" fillId="0" borderId="0"/>
    <xf numFmtId="0" fontId="13" fillId="0" borderId="0"/>
    <xf numFmtId="0" fontId="1" fillId="0" borderId="0"/>
  </cellStyleXfs>
  <cellXfs count="245">
    <xf numFmtId="0" fontId="0" fillId="0" borderId="0" xfId="0"/>
    <xf numFmtId="0" fontId="4" fillId="0" borderId="1" xfId="0" applyFont="1" applyFill="1" applyBorder="1" applyAlignment="1">
      <alignment horizontal="left" vertical="center" wrapText="1"/>
    </xf>
    <xf numFmtId="2" fontId="0" fillId="0" borderId="0" xfId="0" applyNumberFormat="1" applyAlignment="1">
      <alignment horizontal="center" vertical="center"/>
    </xf>
    <xf numFmtId="2" fontId="0" fillId="0" borderId="0" xfId="0" applyNumberFormat="1" applyAlignment="1">
      <alignment horizontal="center" vertical="center" wrapText="1"/>
    </xf>
    <xf numFmtId="0" fontId="5" fillId="2"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2" fontId="4" fillId="0" borderId="0" xfId="0" applyNumberFormat="1" applyFont="1" applyBorder="1" applyAlignment="1">
      <alignment horizontal="center" vertical="center" wrapText="1"/>
    </xf>
    <xf numFmtId="2"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5" fontId="4" fillId="0" borderId="4" xfId="0" applyNumberFormat="1" applyFont="1" applyFill="1" applyBorder="1" applyAlignment="1">
      <alignment horizontal="center" vertical="center" wrapText="1"/>
    </xf>
    <xf numFmtId="0" fontId="8" fillId="0" borderId="0" xfId="0" applyFont="1" applyFill="1" applyBorder="1" applyAlignment="1">
      <alignment vertical="center"/>
    </xf>
    <xf numFmtId="0" fontId="4" fillId="0" borderId="0" xfId="0" applyFont="1" applyFill="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165" fontId="6" fillId="2" borderId="6" xfId="0" applyNumberFormat="1" applyFont="1" applyFill="1" applyBorder="1" applyAlignment="1">
      <alignment horizontal="center" vertical="center" wrapText="1"/>
    </xf>
    <xf numFmtId="0" fontId="3" fillId="0" borderId="0" xfId="0" applyFont="1" applyFill="1" applyBorder="1" applyAlignment="1">
      <alignment vertical="center"/>
    </xf>
    <xf numFmtId="0" fontId="7"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vertical="center" wrapText="1"/>
    </xf>
    <xf numFmtId="0" fontId="4" fillId="0" borderId="7" xfId="0" applyFont="1" applyFill="1" applyBorder="1" applyAlignment="1">
      <alignment horizontal="center" vertical="center" wrapText="1"/>
    </xf>
    <xf numFmtId="0" fontId="7" fillId="0" borderId="8" xfId="0" applyFont="1" applyBorder="1" applyAlignment="1">
      <alignment horizontal="center" vertical="center" wrapText="1"/>
    </xf>
    <xf numFmtId="165" fontId="6" fillId="2" borderId="9"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165" fontId="6" fillId="0" borderId="0"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65" fontId="0" fillId="0" borderId="0" xfId="0" applyNumberFormat="1" applyAlignment="1">
      <alignment horizontal="center" vertical="center"/>
    </xf>
    <xf numFmtId="0" fontId="1" fillId="0" borderId="0" xfId="0" applyFont="1" applyAlignment="1">
      <alignment horizontal="center" vertical="center" wrapText="1"/>
    </xf>
    <xf numFmtId="165" fontId="0" fillId="0" borderId="0" xfId="0" applyNumberFormat="1" applyAlignment="1">
      <alignment horizontal="center" vertical="center" wrapText="1"/>
    </xf>
    <xf numFmtId="1" fontId="4" fillId="3" borderId="3"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9" fillId="0" borderId="1" xfId="0" applyFont="1" applyBorder="1" applyAlignment="1">
      <alignment vertical="center"/>
    </xf>
    <xf numFmtId="0" fontId="6" fillId="0" borderId="0" xfId="0" applyFont="1" applyFill="1" applyBorder="1" applyAlignment="1">
      <alignment horizontal="center" vertical="center" wrapText="1"/>
    </xf>
    <xf numFmtId="165" fontId="4" fillId="0" borderId="0" xfId="0" applyNumberFormat="1" applyFont="1" applyFill="1" applyAlignment="1">
      <alignment horizontal="center" vertical="center" wrapText="1"/>
    </xf>
    <xf numFmtId="0" fontId="9" fillId="0" borderId="3" xfId="0" applyNumberFormat="1" applyFont="1" applyBorder="1" applyAlignment="1">
      <alignment horizontal="center" vertical="center"/>
    </xf>
    <xf numFmtId="166" fontId="10" fillId="0" borderId="4" xfId="0" applyNumberFormat="1" applyFont="1" applyFill="1" applyBorder="1" applyAlignment="1">
      <alignment horizontal="right" vertical="center" wrapText="1"/>
    </xf>
    <xf numFmtId="0" fontId="14" fillId="0" borderId="1" xfId="0" applyFont="1" applyFill="1" applyBorder="1" applyAlignment="1">
      <alignment horizontal="left" vertical="top" wrapText="1"/>
    </xf>
    <xf numFmtId="166" fontId="11" fillId="4" borderId="12" xfId="0" applyNumberFormat="1" applyFont="1" applyFill="1" applyBorder="1" applyAlignment="1">
      <alignment horizontal="right" wrapText="1"/>
    </xf>
    <xf numFmtId="0" fontId="4" fillId="0" borderId="11" xfId="0" applyFont="1" applyFill="1" applyBorder="1" applyAlignment="1">
      <alignment horizontal="center" vertical="center" wrapText="1"/>
    </xf>
    <xf numFmtId="164" fontId="14" fillId="0" borderId="1" xfId="0" applyNumberFormat="1" applyFont="1" applyFill="1" applyBorder="1" applyAlignment="1">
      <alignment horizontal="center" vertical="center" wrapText="1"/>
    </xf>
    <xf numFmtId="164" fontId="4" fillId="0" borderId="11"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166" fontId="10" fillId="0" borderId="17" xfId="0" applyNumberFormat="1" applyFont="1" applyFill="1" applyBorder="1" applyAlignment="1">
      <alignment horizontal="right" vertical="center" wrapText="1"/>
    </xf>
    <xf numFmtId="0" fontId="4" fillId="0" borderId="0" xfId="0" applyFont="1" applyFill="1" applyBorder="1" applyAlignment="1">
      <alignment horizontal="left" vertical="center" wrapText="1"/>
    </xf>
    <xf numFmtId="2" fontId="4" fillId="0" borderId="3" xfId="0" applyNumberFormat="1" applyFont="1" applyFill="1" applyBorder="1" applyAlignment="1">
      <alignment horizontal="center" vertical="center" wrapText="1"/>
    </xf>
    <xf numFmtId="0" fontId="9" fillId="0" borderId="10" xfId="0" applyNumberFormat="1" applyFont="1" applyBorder="1" applyAlignment="1">
      <alignment horizontal="center" vertical="center"/>
    </xf>
    <xf numFmtId="0" fontId="15" fillId="0" borderId="0" xfId="0" applyFont="1" applyAlignment="1">
      <alignment horizontal="center" vertical="center" wrapText="1"/>
    </xf>
    <xf numFmtId="0" fontId="16" fillId="0" borderId="0" xfId="0" applyFont="1" applyFill="1" applyBorder="1" applyAlignment="1">
      <alignment vertical="center"/>
    </xf>
    <xf numFmtId="0" fontId="9" fillId="0" borderId="11" xfId="0" applyFont="1" applyBorder="1" applyAlignment="1">
      <alignment vertical="center" wrapText="1"/>
    </xf>
    <xf numFmtId="0" fontId="4" fillId="0" borderId="18" xfId="0" applyFont="1" applyFill="1" applyBorder="1" applyAlignment="1">
      <alignment horizontal="center" vertical="center" wrapText="1"/>
    </xf>
    <xf numFmtId="2" fontId="4" fillId="0" borderId="18" xfId="0" applyNumberFormat="1" applyFont="1" applyFill="1" applyBorder="1" applyAlignment="1">
      <alignment horizontal="center" vertical="center" wrapText="1"/>
    </xf>
    <xf numFmtId="164" fontId="4" fillId="0" borderId="18"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19" xfId="0" applyNumberFormat="1" applyFont="1" applyFill="1" applyBorder="1" applyAlignment="1">
      <alignment horizontal="center" vertical="center" wrapText="1"/>
    </xf>
    <xf numFmtId="0" fontId="17" fillId="0" borderId="20" xfId="0" applyFont="1" applyFill="1" applyBorder="1" applyAlignment="1">
      <alignment horizontal="left" vertical="center" wrapText="1"/>
    </xf>
    <xf numFmtId="0" fontId="4" fillId="0" borderId="20" xfId="0" applyFont="1" applyFill="1" applyBorder="1" applyAlignment="1">
      <alignment horizontal="center" vertical="center" wrapText="1"/>
    </xf>
    <xf numFmtId="2" fontId="4" fillId="0" borderId="20" xfId="0" applyNumberFormat="1" applyFont="1" applyFill="1" applyBorder="1" applyAlignment="1">
      <alignment horizontal="center" vertical="center" wrapText="1"/>
    </xf>
    <xf numFmtId="164" fontId="4" fillId="0" borderId="20" xfId="0" applyNumberFormat="1" applyFont="1" applyFill="1" applyBorder="1" applyAlignment="1">
      <alignment horizontal="center" vertical="center" wrapText="1"/>
    </xf>
    <xf numFmtId="165" fontId="4" fillId="0" borderId="2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14" fillId="0" borderId="18" xfId="0" applyFont="1" applyBorder="1" applyAlignment="1">
      <alignment horizontal="left" vertical="center" wrapText="1"/>
    </xf>
    <xf numFmtId="2" fontId="14" fillId="0" borderId="1"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14" fillId="0" borderId="1" xfId="0" applyFont="1" applyBorder="1" applyAlignment="1">
      <alignment horizontal="left" vertical="center" wrapText="1"/>
    </xf>
    <xf numFmtId="0" fontId="4" fillId="5"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164" fontId="4" fillId="0" borderId="0" xfId="0" applyNumberFormat="1" applyFont="1" applyFill="1" applyAlignment="1">
      <alignment horizontal="center" vertical="center" wrapText="1"/>
    </xf>
    <xf numFmtId="0" fontId="4" fillId="6" borderId="1" xfId="0" applyFont="1" applyFill="1" applyBorder="1" applyAlignment="1">
      <alignment horizontal="left" vertical="center" wrapText="1"/>
    </xf>
    <xf numFmtId="0" fontId="0" fillId="0" borderId="0" xfId="0" applyFill="1" applyBorder="1" applyAlignment="1">
      <alignment vertical="center"/>
    </xf>
    <xf numFmtId="2" fontId="23" fillId="0" borderId="1" xfId="0" applyNumberFormat="1" applyFont="1" applyFill="1" applyBorder="1" applyAlignment="1">
      <alignment horizontal="center" vertical="center" wrapText="1"/>
    </xf>
    <xf numFmtId="2" fontId="14" fillId="0" borderId="3" xfId="0" applyNumberFormat="1" applyFont="1" applyFill="1" applyBorder="1" applyAlignment="1">
      <alignment horizontal="center" vertical="center" wrapText="1"/>
    </xf>
    <xf numFmtId="2" fontId="7" fillId="3" borderId="3"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165" fontId="4" fillId="0" borderId="25" xfId="0" applyNumberFormat="1" applyFont="1" applyFill="1" applyBorder="1" applyAlignment="1">
      <alignment horizontal="center" vertical="center" wrapText="1"/>
    </xf>
    <xf numFmtId="0" fontId="14" fillId="0" borderId="11" xfId="0" applyFont="1" applyBorder="1" applyAlignment="1">
      <alignment horizontal="left" vertical="center" wrapText="1"/>
    </xf>
    <xf numFmtId="0" fontId="14" fillId="0" borderId="3"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165" fontId="14" fillId="0" borderId="4"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4" fillId="0" borderId="0" xfId="0" applyFont="1" applyFill="1" applyBorder="1" applyAlignment="1">
      <alignment vertical="center"/>
    </xf>
    <xf numFmtId="164" fontId="4"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left" vertical="top" wrapText="1"/>
    </xf>
    <xf numFmtId="164" fontId="14" fillId="5" borderId="1" xfId="0" applyNumberFormat="1" applyFont="1" applyFill="1" applyBorder="1" applyAlignment="1">
      <alignment horizontal="center" vertical="center" wrapText="1"/>
    </xf>
    <xf numFmtId="0" fontId="0" fillId="5" borderId="0" xfId="0" applyFill="1" applyBorder="1" applyAlignment="1">
      <alignment vertical="center"/>
    </xf>
    <xf numFmtId="0" fontId="0" fillId="5" borderId="0" xfId="0" applyFill="1" applyAlignment="1">
      <alignment horizontal="center" vertical="center" wrapText="1"/>
    </xf>
    <xf numFmtId="166" fontId="4" fillId="0" borderId="0" xfId="0" applyNumberFormat="1" applyFont="1" applyFill="1" applyAlignment="1">
      <alignment horizontal="center" vertical="center" wrapText="1"/>
    </xf>
    <xf numFmtId="2" fontId="4" fillId="5" borderId="3" xfId="0" applyNumberFormat="1" applyFont="1" applyFill="1" applyBorder="1" applyAlignment="1">
      <alignment horizontal="center" vertical="center" wrapText="1"/>
    </xf>
    <xf numFmtId="2" fontId="14" fillId="5" borderId="3"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wrapText="1"/>
    </xf>
    <xf numFmtId="2" fontId="23" fillId="5" borderId="1" xfId="0" applyNumberFormat="1" applyFont="1" applyFill="1" applyBorder="1" applyAlignment="1">
      <alignment horizontal="center" vertical="center" wrapText="1"/>
    </xf>
    <xf numFmtId="165" fontId="6" fillId="2" borderId="27"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14" fillId="0" borderId="1" xfId="0" applyNumberFormat="1" applyFont="1" applyFill="1" applyBorder="1" applyAlignment="1">
      <alignment horizontal="center" vertical="center" wrapText="1"/>
    </xf>
    <xf numFmtId="0" fontId="29" fillId="2" borderId="2"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1" xfId="0" applyNumberFormat="1" applyFont="1" applyFill="1" applyBorder="1" applyAlignment="1">
      <alignment horizontal="center" vertical="center" wrapText="1"/>
    </xf>
    <xf numFmtId="164" fontId="14" fillId="0" borderId="11" xfId="0" applyNumberFormat="1" applyFont="1" applyFill="1" applyBorder="1" applyAlignment="1">
      <alignment horizontal="center" vertical="center" wrapText="1"/>
    </xf>
    <xf numFmtId="0" fontId="7" fillId="0" borderId="26" xfId="0" applyFont="1" applyBorder="1" applyAlignment="1">
      <alignment horizontal="center" vertical="center" wrapText="1"/>
    </xf>
    <xf numFmtId="0" fontId="14" fillId="0" borderId="18" xfId="0" applyFont="1" applyFill="1" applyBorder="1" applyAlignment="1">
      <alignment horizontal="center" vertical="center" wrapText="1"/>
    </xf>
    <xf numFmtId="0" fontId="14" fillId="0" borderId="18" xfId="0" applyNumberFormat="1" applyFont="1" applyFill="1" applyBorder="1" applyAlignment="1">
      <alignment horizontal="center" vertical="center" wrapText="1"/>
    </xf>
    <xf numFmtId="164" fontId="14" fillId="0" borderId="18" xfId="0" applyNumberFormat="1" applyFont="1" applyFill="1" applyBorder="1" applyAlignment="1">
      <alignment horizontal="center" vertical="center" wrapText="1"/>
    </xf>
    <xf numFmtId="0" fontId="26" fillId="4" borderId="28" xfId="0" applyFont="1" applyFill="1" applyBorder="1" applyAlignment="1">
      <alignment horizontal="center" vertical="center" wrapText="1"/>
    </xf>
    <xf numFmtId="2" fontId="4" fillId="4"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5" borderId="3" xfId="0" applyNumberFormat="1" applyFont="1" applyFill="1" applyBorder="1" applyAlignment="1">
      <alignment horizontal="center" vertical="center" wrapText="1"/>
    </xf>
    <xf numFmtId="0" fontId="4" fillId="5" borderId="10" xfId="0" applyNumberFormat="1" applyFont="1" applyFill="1" applyBorder="1" applyAlignment="1">
      <alignment horizontal="center" vertical="center" wrapText="1"/>
    </xf>
    <xf numFmtId="0" fontId="29" fillId="5" borderId="2"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14" fillId="0" borderId="29" xfId="0" applyFont="1" applyBorder="1" applyAlignment="1">
      <alignment horizontal="left" vertical="center" wrapText="1"/>
    </xf>
    <xf numFmtId="0" fontId="4" fillId="0" borderId="29" xfId="0" applyFont="1" applyFill="1" applyBorder="1" applyAlignment="1">
      <alignment horizontal="center" vertical="center" wrapText="1"/>
    </xf>
    <xf numFmtId="0" fontId="4" fillId="0" borderId="29" xfId="0" applyNumberFormat="1" applyFont="1" applyFill="1" applyBorder="1" applyAlignment="1">
      <alignment horizontal="center" vertical="center" wrapText="1"/>
    </xf>
    <xf numFmtId="164" fontId="4" fillId="0" borderId="29" xfId="0" applyNumberFormat="1" applyFont="1" applyFill="1" applyBorder="1" applyAlignment="1">
      <alignment horizontal="center" vertical="center" wrapText="1"/>
    </xf>
    <xf numFmtId="0" fontId="7" fillId="3" borderId="29" xfId="0" applyFont="1" applyFill="1" applyBorder="1" applyAlignment="1">
      <alignment horizontal="center" vertical="center" wrapText="1"/>
    </xf>
    <xf numFmtId="0" fontId="4" fillId="3" borderId="29" xfId="0" applyFont="1" applyFill="1" applyBorder="1" applyAlignment="1">
      <alignment horizontal="center" vertical="center" wrapText="1"/>
    </xf>
    <xf numFmtId="2" fontId="4" fillId="6" borderId="3" xfId="0" applyNumberFormat="1" applyFont="1" applyFill="1" applyBorder="1" applyAlignment="1">
      <alignment horizontal="center" vertical="center" wrapText="1"/>
    </xf>
    <xf numFmtId="0" fontId="14" fillId="0" borderId="30" xfId="0" applyFont="1" applyBorder="1" applyAlignment="1">
      <alignment horizontal="left" vertical="center" wrapText="1"/>
    </xf>
    <xf numFmtId="0" fontId="4" fillId="0" borderId="30" xfId="0" applyFont="1" applyFill="1" applyBorder="1" applyAlignment="1">
      <alignment horizontal="center" vertical="center" wrapText="1"/>
    </xf>
    <xf numFmtId="164" fontId="4" fillId="0" borderId="30" xfId="0" applyNumberFormat="1" applyFont="1" applyFill="1" applyBorder="1" applyAlignment="1">
      <alignment horizontal="center" vertical="center" wrapText="1"/>
    </xf>
    <xf numFmtId="0" fontId="7" fillId="0" borderId="19" xfId="0" applyFont="1" applyFill="1" applyBorder="1" applyAlignment="1">
      <alignment horizontal="center" vertical="center" wrapText="1"/>
    </xf>
    <xf numFmtId="2" fontId="4" fillId="3" borderId="29"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7" fillId="5" borderId="1" xfId="0" applyFont="1" applyFill="1" applyBorder="1" applyAlignment="1">
      <alignment horizontal="left" vertical="center" wrapText="1"/>
    </xf>
    <xf numFmtId="0" fontId="14" fillId="0" borderId="29" xfId="0" applyNumberFormat="1" applyFont="1" applyFill="1" applyBorder="1" applyAlignment="1">
      <alignment horizontal="center" vertical="center" wrapText="1"/>
    </xf>
    <xf numFmtId="0" fontId="4" fillId="0" borderId="18" xfId="0" applyFont="1" applyBorder="1" applyAlignment="1">
      <alignment horizontal="left" vertical="center" wrapText="1"/>
    </xf>
    <xf numFmtId="2" fontId="4" fillId="5" borderId="18" xfId="0" applyNumberFormat="1" applyFont="1" applyFill="1" applyBorder="1" applyAlignment="1">
      <alignment horizontal="center" vertical="center" wrapText="1"/>
    </xf>
    <xf numFmtId="0" fontId="29" fillId="0" borderId="3" xfId="0" applyNumberFormat="1" applyFont="1" applyFill="1" applyBorder="1" applyAlignment="1">
      <alignment horizontal="center" vertical="center" wrapText="1"/>
    </xf>
    <xf numFmtId="0" fontId="4" fillId="6" borderId="18" xfId="0" applyFont="1" applyFill="1" applyBorder="1" applyAlignment="1">
      <alignment horizontal="left" vertical="center" wrapText="1"/>
    </xf>
    <xf numFmtId="2" fontId="23" fillId="0" borderId="18"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7" fillId="0" borderId="18" xfId="0" applyFont="1" applyFill="1" applyBorder="1" applyAlignment="1">
      <alignment horizontal="left" vertical="center" wrapText="1"/>
    </xf>
    <xf numFmtId="0" fontId="4" fillId="0" borderId="25" xfId="0" applyFont="1" applyFill="1" applyBorder="1" applyAlignment="1">
      <alignment horizontal="center" vertical="center" wrapText="1"/>
    </xf>
    <xf numFmtId="165" fontId="4" fillId="0" borderId="18" xfId="0" applyNumberFormat="1" applyFont="1" applyFill="1" applyBorder="1" applyAlignment="1">
      <alignment horizontal="center" vertical="center" wrapText="1"/>
    </xf>
    <xf numFmtId="167" fontId="4" fillId="6" borderId="3"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2" fontId="4" fillId="6" borderId="1" xfId="0" applyNumberFormat="1" applyFont="1" applyFill="1" applyBorder="1" applyAlignment="1">
      <alignment horizontal="center" vertical="center" wrapText="1"/>
    </xf>
    <xf numFmtId="4" fontId="0" fillId="0" borderId="0" xfId="0" applyNumberFormat="1" applyFill="1" applyBorder="1" applyAlignment="1">
      <alignment horizontal="right" vertical="center"/>
    </xf>
    <xf numFmtId="164" fontId="0" fillId="0" borderId="0" xfId="0" applyNumberFormat="1" applyFill="1" applyBorder="1" applyAlignment="1">
      <alignment horizontal="center" vertical="center" wrapText="1"/>
    </xf>
    <xf numFmtId="167" fontId="4" fillId="0" borderId="3" xfId="0" applyNumberFormat="1" applyFont="1" applyFill="1" applyBorder="1" applyAlignment="1">
      <alignment horizontal="center" vertical="center" wrapText="1"/>
    </xf>
    <xf numFmtId="0" fontId="4" fillId="0" borderId="1" xfId="0" applyFont="1" applyBorder="1" applyAlignment="1">
      <alignment vertical="center" wrapText="1"/>
    </xf>
    <xf numFmtId="164" fontId="0" fillId="0" borderId="0" xfId="0" applyNumberFormat="1" applyFill="1" applyBorder="1" applyAlignment="1">
      <alignment vertical="center"/>
    </xf>
    <xf numFmtId="0" fontId="4" fillId="6" borderId="11" xfId="0" applyFont="1" applyFill="1" applyBorder="1" applyAlignment="1">
      <alignment horizontal="left" vertical="center" wrapText="1"/>
    </xf>
    <xf numFmtId="2" fontId="23" fillId="0" borderId="11" xfId="0" applyNumberFormat="1" applyFont="1" applyFill="1" applyBorder="1" applyAlignment="1">
      <alignment horizontal="center" vertical="center" wrapText="1"/>
    </xf>
    <xf numFmtId="164" fontId="4" fillId="0" borderId="17" xfId="0" applyNumberFormat="1" applyFont="1" applyFill="1" applyBorder="1" applyAlignment="1">
      <alignment horizontal="center" vertical="center" wrapText="1"/>
    </xf>
    <xf numFmtId="2" fontId="4" fillId="3" borderId="5" xfId="0" applyNumberFormat="1" applyFont="1" applyFill="1" applyBorder="1" applyAlignment="1">
      <alignment horizontal="center" vertical="center" wrapText="1"/>
    </xf>
    <xf numFmtId="165" fontId="4" fillId="3" borderId="6" xfId="0" applyNumberFormat="1" applyFont="1" applyFill="1" applyBorder="1" applyAlignment="1">
      <alignment horizontal="center" vertical="center" wrapText="1"/>
    </xf>
    <xf numFmtId="0" fontId="14" fillId="0" borderId="20" xfId="0" applyFont="1" applyBorder="1" applyAlignment="1">
      <alignment horizontal="left" vertical="center" wrapText="1"/>
    </xf>
    <xf numFmtId="164" fontId="4" fillId="0" borderId="21" xfId="0" applyNumberFormat="1" applyFont="1" applyFill="1" applyBorder="1" applyAlignment="1">
      <alignment horizontal="center" vertical="center" wrapText="1"/>
    </xf>
    <xf numFmtId="165" fontId="4" fillId="5" borderId="4" xfId="0" applyNumberFormat="1" applyFont="1" applyFill="1" applyBorder="1" applyAlignment="1">
      <alignment horizontal="center" vertical="center" wrapText="1"/>
    </xf>
    <xf numFmtId="164" fontId="4" fillId="5" borderId="4" xfId="0" applyNumberFormat="1" applyFont="1" applyFill="1" applyBorder="1" applyAlignment="1">
      <alignment horizontal="center" vertical="center" wrapText="1"/>
    </xf>
    <xf numFmtId="0" fontId="14" fillId="0" borderId="1" xfId="0" applyFont="1" applyBorder="1" applyAlignment="1">
      <alignment vertical="center" wrapText="1"/>
    </xf>
    <xf numFmtId="2" fontId="14" fillId="5" borderId="1" xfId="0" applyNumberFormat="1" applyFont="1" applyFill="1" applyBorder="1" applyAlignment="1">
      <alignment horizontal="center" vertical="center" wrapText="1"/>
    </xf>
    <xf numFmtId="0" fontId="37" fillId="0" borderId="0" xfId="0" applyFont="1" applyFill="1" applyBorder="1" applyAlignment="1">
      <alignment vertical="center"/>
    </xf>
    <xf numFmtId="0" fontId="4" fillId="0" borderId="1" xfId="0" applyFont="1" applyBorder="1" applyAlignment="1">
      <alignment horizontal="center" vertical="center"/>
    </xf>
    <xf numFmtId="0" fontId="33" fillId="0" borderId="0" xfId="0" applyFont="1" applyFill="1" applyAlignment="1">
      <alignment horizontal="center" vertical="center" wrapText="1"/>
    </xf>
    <xf numFmtId="0" fontId="4" fillId="5" borderId="0" xfId="0" applyFont="1" applyFill="1" applyAlignment="1">
      <alignment horizontal="center" vertical="center" wrapText="1"/>
    </xf>
    <xf numFmtId="0" fontId="8" fillId="0" borderId="0" xfId="0" applyFont="1" applyFill="1" applyBorder="1" applyAlignment="1">
      <alignment vertical="center" wrapText="1"/>
    </xf>
    <xf numFmtId="0" fontId="16" fillId="0" borderId="0" xfId="0" applyFont="1" applyFill="1" applyBorder="1" applyAlignment="1">
      <alignment vertical="center" wrapText="1"/>
    </xf>
    <xf numFmtId="0" fontId="4" fillId="0" borderId="1" xfId="0" applyFont="1" applyBorder="1" applyAlignment="1">
      <alignment horizontal="left" vertical="top" wrapText="1"/>
    </xf>
    <xf numFmtId="0" fontId="4" fillId="0" borderId="1" xfId="2" applyFont="1" applyBorder="1" applyAlignment="1">
      <alignment horizontal="center" vertical="center"/>
    </xf>
    <xf numFmtId="2" fontId="14" fillId="5" borderId="1" xfId="2" applyNumberFormat="1" applyFont="1" applyFill="1" applyBorder="1" applyAlignment="1">
      <alignment horizontal="right" vertical="center" wrapText="1"/>
    </xf>
    <xf numFmtId="164" fontId="14" fillId="0" borderId="1" xfId="2" applyNumberFormat="1" applyFont="1" applyFill="1" applyBorder="1" applyAlignment="1">
      <alignment horizontal="center" vertical="center" wrapText="1"/>
    </xf>
    <xf numFmtId="165" fontId="14" fillId="0" borderId="1" xfId="2" applyNumberFormat="1" applyFont="1" applyFill="1" applyBorder="1" applyAlignment="1">
      <alignment horizontal="center" vertical="center" wrapText="1"/>
    </xf>
    <xf numFmtId="164" fontId="38" fillId="0" borderId="1" xfId="0" applyNumberFormat="1" applyFont="1" applyBorder="1" applyAlignment="1">
      <alignment horizontal="center" vertical="center" wrapText="1"/>
    </xf>
    <xf numFmtId="0" fontId="4" fillId="5" borderId="1" xfId="0" applyNumberFormat="1" applyFont="1" applyFill="1" applyBorder="1" applyAlignment="1">
      <alignment horizontal="center" vertical="center" wrapText="1"/>
    </xf>
    <xf numFmtId="167" fontId="7" fillId="0" borderId="3" xfId="0" applyNumberFormat="1" applyFont="1" applyFill="1" applyBorder="1" applyAlignment="1">
      <alignment horizontal="center" vertical="center" wrapText="1"/>
    </xf>
    <xf numFmtId="164" fontId="35" fillId="0" borderId="1" xfId="0" applyNumberFormat="1" applyFont="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5" borderId="30" xfId="0" applyNumberFormat="1" applyFont="1" applyFill="1" applyBorder="1" applyAlignment="1">
      <alignment horizontal="center" vertical="center" wrapText="1"/>
    </xf>
    <xf numFmtId="0" fontId="8" fillId="0" borderId="33" xfId="0" applyFont="1" applyFill="1" applyBorder="1" applyAlignment="1">
      <alignment vertical="center"/>
    </xf>
    <xf numFmtId="167" fontId="4" fillId="6" borderId="23" xfId="0" applyNumberFormat="1" applyFont="1" applyFill="1" applyBorder="1" applyAlignment="1">
      <alignment horizontal="center" vertical="center" wrapText="1"/>
    </xf>
    <xf numFmtId="0" fontId="17" fillId="5" borderId="1" xfId="0" applyFont="1" applyFill="1" applyBorder="1" applyAlignment="1">
      <alignment horizontal="left" vertical="center" wrapText="1"/>
    </xf>
    <xf numFmtId="1" fontId="7" fillId="4" borderId="3" xfId="0" applyNumberFormat="1" applyFont="1" applyFill="1" applyBorder="1" applyAlignment="1">
      <alignment horizontal="center" vertical="center" wrapText="1"/>
    </xf>
    <xf numFmtId="1" fontId="14" fillId="5" borderId="1" xfId="2" applyNumberFormat="1" applyFont="1" applyFill="1" applyBorder="1" applyAlignment="1">
      <alignment horizontal="right" vertical="center" wrapText="1"/>
    </xf>
    <xf numFmtId="168" fontId="4" fillId="6" borderId="3" xfId="0" applyNumberFormat="1" applyFont="1" applyFill="1" applyBorder="1" applyAlignment="1">
      <alignment horizontal="center" vertical="center" wrapText="1"/>
    </xf>
    <xf numFmtId="1" fontId="23" fillId="0" borderId="1"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2" fontId="4" fillId="0" borderId="1" xfId="2" applyNumberFormat="1" applyFont="1" applyFill="1" applyBorder="1" applyAlignment="1">
      <alignment horizontal="right" vertical="center" wrapText="1"/>
    </xf>
    <xf numFmtId="0" fontId="26" fillId="4" borderId="28" xfId="0" applyFont="1" applyFill="1" applyBorder="1" applyAlignment="1">
      <alignment vertical="center" wrapText="1"/>
    </xf>
    <xf numFmtId="0" fontId="9" fillId="0" borderId="34" xfId="0" applyFont="1" applyFill="1" applyBorder="1" applyAlignment="1">
      <alignment horizontal="center" vertical="center"/>
    </xf>
    <xf numFmtId="0" fontId="7" fillId="4" borderId="3" xfId="0" applyNumberFormat="1" applyFont="1" applyFill="1" applyBorder="1" applyAlignment="1">
      <alignment horizontal="center" vertical="center" wrapText="1"/>
    </xf>
    <xf numFmtId="0" fontId="39" fillId="3" borderId="1" xfId="0" applyFont="1" applyFill="1" applyBorder="1" applyAlignment="1">
      <alignment horizontal="left" vertical="center" wrapText="1"/>
    </xf>
    <xf numFmtId="0" fontId="4" fillId="0" borderId="0" xfId="0" applyFont="1"/>
    <xf numFmtId="0" fontId="7" fillId="5" borderId="2" xfId="0" applyFont="1" applyFill="1" applyBorder="1" applyAlignment="1">
      <alignment horizontal="center" vertical="center" wrapText="1"/>
    </xf>
    <xf numFmtId="0" fontId="4" fillId="5" borderId="29" xfId="0" applyNumberFormat="1" applyFont="1" applyFill="1" applyBorder="1" applyAlignment="1">
      <alignment horizontal="center" vertical="center" wrapText="1"/>
    </xf>
    <xf numFmtId="2" fontId="4" fillId="0" borderId="19" xfId="0" applyNumberFormat="1"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22" xfId="0" applyFont="1" applyFill="1" applyBorder="1" applyAlignment="1">
      <alignment vertical="center" wrapText="1"/>
    </xf>
    <xf numFmtId="2" fontId="7" fillId="5" borderId="3"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165" fontId="4" fillId="0" borderId="20" xfId="0" applyNumberFormat="1" applyFont="1" applyFill="1" applyBorder="1" applyAlignment="1">
      <alignment horizontal="center" vertical="center" wrapText="1"/>
    </xf>
    <xf numFmtId="165" fontId="6" fillId="2" borderId="30" xfId="0" applyNumberFormat="1" applyFont="1" applyFill="1" applyBorder="1" applyAlignment="1">
      <alignment horizontal="center" vertical="center" wrapText="1"/>
    </xf>
    <xf numFmtId="0" fontId="42" fillId="0" borderId="0" xfId="0" applyFont="1" applyFill="1" applyBorder="1" applyAlignment="1">
      <alignment vertical="center"/>
    </xf>
    <xf numFmtId="2" fontId="4" fillId="0" borderId="22" xfId="0" applyNumberFormat="1" applyFont="1" applyFill="1" applyBorder="1" applyAlignment="1">
      <alignment horizontal="center" vertical="center" wrapText="1"/>
    </xf>
    <xf numFmtId="164" fontId="0" fillId="0" borderId="0" xfId="0" applyNumberFormat="1"/>
    <xf numFmtId="0" fontId="14" fillId="0" borderId="1" xfId="2" applyFont="1" applyFill="1" applyBorder="1" applyAlignment="1">
      <alignment horizontal="left" vertical="center" wrapText="1"/>
    </xf>
    <xf numFmtId="2" fontId="4" fillId="0" borderId="1" xfId="2" applyNumberFormat="1" applyFont="1" applyFill="1" applyBorder="1" applyAlignment="1">
      <alignment horizontal="center" vertical="center" wrapText="1"/>
    </xf>
    <xf numFmtId="2" fontId="4" fillId="5"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5" fontId="4" fillId="0" borderId="1" xfId="2" applyNumberFormat="1" applyFont="1" applyFill="1" applyBorder="1" applyAlignment="1">
      <alignment horizontal="center" vertical="center" wrapText="1"/>
    </xf>
    <xf numFmtId="165" fontId="4" fillId="0" borderId="18" xfId="2" applyNumberFormat="1" applyFont="1" applyFill="1" applyBorder="1" applyAlignment="1">
      <alignment horizontal="center" vertical="center" wrapText="1"/>
    </xf>
    <xf numFmtId="0" fontId="4" fillId="5" borderId="1" xfId="2" applyNumberFormat="1" applyFont="1" applyFill="1" applyBorder="1" applyAlignment="1">
      <alignment horizontal="center" vertical="center" wrapText="1"/>
    </xf>
    <xf numFmtId="0" fontId="14" fillId="5" borderId="1" xfId="0" applyNumberFormat="1" applyFont="1" applyFill="1" applyBorder="1" applyAlignment="1">
      <alignment horizontal="center" vertical="center" wrapText="1"/>
    </xf>
    <xf numFmtId="165" fontId="14" fillId="5" borderId="4" xfId="0" applyNumberFormat="1" applyFont="1" applyFill="1" applyBorder="1" applyAlignment="1">
      <alignment horizontal="center" vertical="center" wrapText="1"/>
    </xf>
    <xf numFmtId="2" fontId="4" fillId="0" borderId="19" xfId="0" applyNumberFormat="1" applyFont="1" applyFill="1" applyBorder="1" applyAlignment="1">
      <alignment horizontal="center" vertical="center" wrapText="1"/>
    </xf>
    <xf numFmtId="167" fontId="4" fillId="0" borderId="19" xfId="0" applyNumberFormat="1" applyFont="1" applyFill="1" applyBorder="1" applyAlignment="1">
      <alignment horizontal="center" vertical="center" wrapText="1"/>
    </xf>
    <xf numFmtId="0" fontId="2" fillId="0" borderId="13" xfId="0" applyFont="1" applyBorder="1" applyAlignment="1">
      <alignment horizontal="center" vertical="center" wrapText="1"/>
    </xf>
    <xf numFmtId="2" fontId="4" fillId="0" borderId="23" xfId="0" applyNumberFormat="1" applyFont="1" applyFill="1" applyBorder="1" applyAlignment="1">
      <alignment horizontal="center" vertical="center" wrapText="1"/>
    </xf>
    <xf numFmtId="2" fontId="4" fillId="0" borderId="24" xfId="0" applyNumberFormat="1" applyFont="1" applyFill="1" applyBorder="1" applyAlignment="1">
      <alignment horizontal="center" vertical="center" wrapText="1"/>
    </xf>
    <xf numFmtId="2" fontId="4" fillId="0" borderId="19" xfId="0" applyNumberFormat="1" applyFont="1" applyFill="1" applyBorder="1" applyAlignment="1">
      <alignment horizontal="center" vertical="center" wrapText="1"/>
    </xf>
    <xf numFmtId="2" fontId="4" fillId="6" borderId="23" xfId="0" applyNumberFormat="1" applyFont="1" applyFill="1" applyBorder="1" applyAlignment="1">
      <alignment horizontal="center" vertical="center" wrapText="1"/>
    </xf>
    <xf numFmtId="2" fontId="4" fillId="6" borderId="24" xfId="0" applyNumberFormat="1" applyFont="1" applyFill="1" applyBorder="1" applyAlignment="1">
      <alignment horizontal="center" vertical="center" wrapText="1"/>
    </xf>
    <xf numFmtId="2" fontId="4" fillId="6" borderId="19" xfId="0" applyNumberFormat="1"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12" fillId="0" borderId="0" xfId="0" applyFont="1" applyBorder="1" applyAlignment="1">
      <alignment horizontal="right" vertical="center"/>
    </xf>
    <xf numFmtId="0" fontId="12" fillId="0" borderId="7" xfId="0" applyFont="1" applyBorder="1" applyAlignment="1">
      <alignment horizontal="right" vertical="center"/>
    </xf>
    <xf numFmtId="0" fontId="2" fillId="0" borderId="0" xfId="0" applyFont="1" applyAlignment="1">
      <alignment horizontal="center" vertical="center"/>
    </xf>
  </cellXfs>
  <cellStyles count="3">
    <cellStyle name="Excel Built-in Normal" xfId="1"/>
    <cellStyle name="Normal" xfId="0" builtinId="0"/>
    <cellStyle name="Normal 2" xfId="2"/>
  </cellStyles>
  <dxfs count="0"/>
  <tableStyles count="0" defaultTableStyle="TableStyleMedium9" defaultPivotStyle="PivotStyleLight16"/>
  <colors>
    <mruColors>
      <color rgb="FFFF5050"/>
      <color rgb="FF00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19" zoomScaleNormal="100" workbookViewId="0">
      <selection activeCell="E12" sqref="E12"/>
    </sheetView>
  </sheetViews>
  <sheetFormatPr defaultRowHeight="12.75" x14ac:dyDescent="0.2"/>
  <cols>
    <col min="1" max="1" width="5.85546875" style="3" customWidth="1"/>
    <col min="2" max="2" width="61.7109375" style="15" customWidth="1"/>
    <col min="3" max="3" width="10.85546875" style="15" customWidth="1"/>
    <col min="4" max="4" width="10.42578125" style="15" bestFit="1" customWidth="1"/>
    <col min="5" max="5" width="14.7109375" style="15" bestFit="1" customWidth="1"/>
    <col min="6" max="6" width="15.85546875" style="35" customWidth="1"/>
    <col min="7" max="7" width="4.7109375" style="15" customWidth="1"/>
    <col min="8" max="8" width="9.140625" style="15"/>
    <col min="9" max="9" width="11.42578125" style="15" bestFit="1" customWidth="1"/>
    <col min="10" max="11" width="9.140625" style="15"/>
    <col min="12" max="12" width="11.42578125" style="15" bestFit="1" customWidth="1"/>
    <col min="13" max="16384" width="9.140625" style="15"/>
  </cols>
  <sheetData>
    <row r="1" spans="1:12" ht="25.5" customHeight="1" thickBot="1" x14ac:dyDescent="0.25">
      <c r="A1" s="230" t="s">
        <v>74</v>
      </c>
      <c r="B1" s="230"/>
      <c r="C1" s="230"/>
      <c r="D1" s="230"/>
      <c r="E1" s="230"/>
      <c r="F1" s="230"/>
      <c r="G1" s="14"/>
    </row>
    <row r="2" spans="1:12" s="21" customFormat="1" ht="24.75" customHeight="1" thickBot="1" x14ac:dyDescent="0.25">
      <c r="A2" s="203">
        <v>1</v>
      </c>
      <c r="B2" s="122" t="s">
        <v>446</v>
      </c>
      <c r="C2" s="201"/>
      <c r="D2" s="201"/>
      <c r="E2" s="201"/>
      <c r="F2" s="201"/>
    </row>
    <row r="3" spans="1:12" ht="16.5" customHeight="1" thickBot="1" x14ac:dyDescent="0.25">
      <c r="A3" s="114"/>
      <c r="B3" s="53" t="s">
        <v>5</v>
      </c>
      <c r="C3" s="152" t="s">
        <v>0</v>
      </c>
      <c r="D3" s="152" t="s">
        <v>1</v>
      </c>
      <c r="E3" s="152" t="s">
        <v>3</v>
      </c>
      <c r="F3" s="152" t="s">
        <v>2</v>
      </c>
    </row>
    <row r="4" spans="1:12" s="21" customFormat="1" ht="15.75" customHeight="1" x14ac:dyDescent="0.2">
      <c r="A4" s="206"/>
      <c r="B4" s="50"/>
      <c r="C4" s="51"/>
      <c r="D4" s="51"/>
      <c r="E4" s="51"/>
      <c r="F4" s="52"/>
      <c r="G4" s="12"/>
    </row>
    <row r="5" spans="1:12" s="13" customFormat="1" ht="126.75" customHeight="1" x14ac:dyDescent="0.2">
      <c r="A5" s="125">
        <v>1.1000000000000001</v>
      </c>
      <c r="B5" s="1" t="s">
        <v>411</v>
      </c>
      <c r="C5" s="37" t="s">
        <v>13</v>
      </c>
      <c r="D5" s="37">
        <v>1</v>
      </c>
      <c r="E5" s="10"/>
      <c r="F5" s="95">
        <f>D5*E5</f>
        <v>0</v>
      </c>
      <c r="G5" s="12"/>
      <c r="I5" s="42"/>
      <c r="J5" s="9"/>
      <c r="K5" s="9"/>
      <c r="L5" s="42"/>
    </row>
    <row r="6" spans="1:12" s="13" customFormat="1" ht="126" customHeight="1" x14ac:dyDescent="0.2">
      <c r="A6" s="125">
        <v>1.2</v>
      </c>
      <c r="B6" s="1" t="s">
        <v>412</v>
      </c>
      <c r="C6" s="37" t="s">
        <v>13</v>
      </c>
      <c r="D6" s="37">
        <v>1</v>
      </c>
      <c r="E6" s="10"/>
      <c r="F6" s="95">
        <f t="shared" ref="F6:F14" si="0">D6*E6</f>
        <v>0</v>
      </c>
      <c r="G6" s="12"/>
      <c r="I6" s="42"/>
      <c r="J6" s="9"/>
      <c r="K6" s="9"/>
      <c r="L6" s="42"/>
    </row>
    <row r="7" spans="1:12" s="13" customFormat="1" ht="129" customHeight="1" x14ac:dyDescent="0.2">
      <c r="A7" s="125">
        <v>1.3</v>
      </c>
      <c r="B7" s="1" t="s">
        <v>413</v>
      </c>
      <c r="C7" s="37" t="s">
        <v>13</v>
      </c>
      <c r="D7" s="37">
        <v>1</v>
      </c>
      <c r="E7" s="10"/>
      <c r="F7" s="95">
        <f t="shared" si="0"/>
        <v>0</v>
      </c>
      <c r="G7" s="12"/>
      <c r="I7" s="42"/>
      <c r="J7" s="9"/>
      <c r="K7" s="9"/>
      <c r="L7" s="42"/>
    </row>
    <row r="8" spans="1:12" s="13" customFormat="1" ht="98.25" customHeight="1" x14ac:dyDescent="0.2">
      <c r="A8" s="125">
        <v>1.4</v>
      </c>
      <c r="B8" s="45" t="s">
        <v>448</v>
      </c>
      <c r="C8" s="39" t="s">
        <v>13</v>
      </c>
      <c r="D8" s="39">
        <v>1</v>
      </c>
      <c r="E8" s="48"/>
      <c r="F8" s="95">
        <f>D8*E8</f>
        <v>0</v>
      </c>
      <c r="G8" s="12"/>
    </row>
    <row r="9" spans="1:12" s="13" customFormat="1" ht="66" customHeight="1" x14ac:dyDescent="0.2">
      <c r="A9" s="125">
        <v>1.5</v>
      </c>
      <c r="B9" s="1" t="s">
        <v>414</v>
      </c>
      <c r="C9" s="37" t="s">
        <v>13</v>
      </c>
      <c r="D9" s="39">
        <v>1</v>
      </c>
      <c r="E9" s="10"/>
      <c r="F9" s="95">
        <f t="shared" si="0"/>
        <v>0</v>
      </c>
      <c r="G9" s="12"/>
      <c r="I9" s="42"/>
      <c r="J9" s="9"/>
      <c r="K9" s="9"/>
      <c r="L9" s="42"/>
    </row>
    <row r="10" spans="1:12" s="13" customFormat="1" ht="85.5" customHeight="1" x14ac:dyDescent="0.2">
      <c r="A10" s="5">
        <v>1.6</v>
      </c>
      <c r="B10" s="45" t="s">
        <v>23</v>
      </c>
      <c r="C10" s="39" t="s">
        <v>13</v>
      </c>
      <c r="D10" s="39">
        <v>1</v>
      </c>
      <c r="E10" s="48"/>
      <c r="F10" s="95">
        <f t="shared" si="0"/>
        <v>0</v>
      </c>
      <c r="G10" s="12"/>
    </row>
    <row r="11" spans="1:12" s="13" customFormat="1" ht="124.5" customHeight="1" x14ac:dyDescent="0.2">
      <c r="A11" s="5">
        <v>1.7</v>
      </c>
      <c r="B11" s="45" t="s">
        <v>415</v>
      </c>
      <c r="C11" s="39" t="s">
        <v>20</v>
      </c>
      <c r="D11" s="39">
        <v>1</v>
      </c>
      <c r="E11" s="48"/>
      <c r="F11" s="95">
        <f t="shared" si="0"/>
        <v>0</v>
      </c>
      <c r="G11" s="12"/>
    </row>
    <row r="12" spans="1:12" s="13" customFormat="1" ht="111" customHeight="1" x14ac:dyDescent="0.2">
      <c r="A12" s="5">
        <v>1.8</v>
      </c>
      <c r="B12" s="45" t="s">
        <v>543</v>
      </c>
      <c r="C12" s="39" t="s">
        <v>13</v>
      </c>
      <c r="D12" s="39">
        <v>1</v>
      </c>
      <c r="E12" s="48"/>
      <c r="F12" s="95">
        <f t="shared" si="0"/>
        <v>0</v>
      </c>
      <c r="G12" s="12"/>
    </row>
    <row r="13" spans="1:12" s="13" customFormat="1" ht="51" customHeight="1" x14ac:dyDescent="0.2">
      <c r="A13" s="5">
        <v>1.9</v>
      </c>
      <c r="B13" s="45" t="s">
        <v>417</v>
      </c>
      <c r="C13" s="39" t="s">
        <v>13</v>
      </c>
      <c r="D13" s="39">
        <v>1</v>
      </c>
      <c r="E13" s="48"/>
      <c r="F13" s="95">
        <f t="shared" si="0"/>
        <v>0</v>
      </c>
      <c r="G13" s="12"/>
    </row>
    <row r="14" spans="1:12" s="13" customFormat="1" ht="100.5" customHeight="1" thickBot="1" x14ac:dyDescent="0.25">
      <c r="A14" s="56">
        <v>1.1000000000000001</v>
      </c>
      <c r="B14" s="65" t="s">
        <v>416</v>
      </c>
      <c r="C14" s="39" t="s">
        <v>19</v>
      </c>
      <c r="D14" s="48">
        <v>3</v>
      </c>
      <c r="E14" s="155"/>
      <c r="F14" s="155">
        <f t="shared" si="0"/>
        <v>0</v>
      </c>
      <c r="G14" s="12"/>
    </row>
    <row r="15" spans="1:12" s="13" customFormat="1" ht="24.75" customHeight="1" thickBot="1" x14ac:dyDescent="0.25">
      <c r="A15" s="22"/>
      <c r="B15" s="22"/>
      <c r="C15" s="9"/>
      <c r="D15" s="23"/>
      <c r="E15" s="118" t="s">
        <v>9</v>
      </c>
      <c r="F15" s="111">
        <f>SUM(F5:F14)</f>
        <v>0</v>
      </c>
      <c r="G15" s="12"/>
    </row>
    <row r="16" spans="1:12" s="13" customFormat="1" ht="28.5" customHeight="1" x14ac:dyDescent="0.2">
      <c r="A16" s="7"/>
      <c r="B16" s="22"/>
      <c r="C16" s="9"/>
      <c r="D16" s="9"/>
      <c r="E16" s="26"/>
      <c r="F16" s="27"/>
      <c r="G16" s="12"/>
    </row>
    <row r="17" spans="1:9" ht="15" x14ac:dyDescent="0.2">
      <c r="A17" s="13"/>
      <c r="B17" s="13"/>
      <c r="C17" s="13"/>
      <c r="D17" s="13"/>
      <c r="E17" s="13"/>
      <c r="F17" s="13"/>
      <c r="G17" s="13"/>
      <c r="H17" s="13"/>
      <c r="I17" s="13"/>
    </row>
    <row r="18" spans="1:9" ht="15" x14ac:dyDescent="0.2">
      <c r="A18" s="13"/>
      <c r="B18" s="13"/>
      <c r="C18" s="13"/>
      <c r="D18" s="13"/>
      <c r="E18" s="13"/>
      <c r="F18" s="13"/>
      <c r="G18" s="13"/>
      <c r="H18" s="13"/>
      <c r="I18" s="13"/>
    </row>
    <row r="19" spans="1:9" ht="15" x14ac:dyDescent="0.2">
      <c r="A19" s="13"/>
      <c r="B19" s="13"/>
      <c r="C19" s="13"/>
      <c r="D19" s="13"/>
      <c r="E19" s="13"/>
      <c r="F19" s="13"/>
      <c r="G19" s="13"/>
      <c r="H19" s="13"/>
      <c r="I19" s="13"/>
    </row>
    <row r="20" spans="1:9" ht="15" x14ac:dyDescent="0.2">
      <c r="A20" s="13"/>
      <c r="B20" s="13"/>
      <c r="C20" s="13"/>
      <c r="D20" s="13"/>
      <c r="E20" s="13"/>
      <c r="F20" s="13"/>
      <c r="G20" s="13"/>
      <c r="H20" s="13"/>
      <c r="I20" s="13"/>
    </row>
    <row r="21" spans="1:9" ht="15" x14ac:dyDescent="0.2">
      <c r="A21" s="13"/>
      <c r="B21" s="13"/>
      <c r="C21" s="13"/>
      <c r="D21" s="13"/>
      <c r="E21" s="13"/>
      <c r="F21" s="13"/>
      <c r="G21" s="13"/>
      <c r="H21" s="13"/>
      <c r="I21" s="13"/>
    </row>
    <row r="22" spans="1:9" ht="15" x14ac:dyDescent="0.2">
      <c r="A22" s="13"/>
      <c r="B22" s="13"/>
      <c r="C22" s="13"/>
      <c r="D22" s="13"/>
      <c r="E22" s="13"/>
      <c r="F22" s="13"/>
      <c r="G22" s="13"/>
      <c r="H22" s="13"/>
      <c r="I22" s="13"/>
    </row>
    <row r="23" spans="1:9" ht="15" x14ac:dyDescent="0.2">
      <c r="A23" s="13"/>
      <c r="B23" s="13"/>
      <c r="C23" s="13"/>
      <c r="D23" s="13"/>
      <c r="E23" s="13"/>
      <c r="F23" s="13"/>
      <c r="G23" s="13"/>
      <c r="H23" s="13"/>
      <c r="I23" s="13"/>
    </row>
    <row r="24" spans="1:9" ht="15" x14ac:dyDescent="0.2">
      <c r="A24" s="13"/>
      <c r="B24" s="13"/>
      <c r="C24" s="13"/>
      <c r="D24" s="13"/>
      <c r="E24" s="13"/>
      <c r="F24" s="13"/>
      <c r="G24" s="13"/>
      <c r="H24" s="13"/>
      <c r="I24" s="13"/>
    </row>
    <row r="25" spans="1:9" ht="15" x14ac:dyDescent="0.2">
      <c r="A25" s="13"/>
      <c r="B25" s="13"/>
      <c r="C25" s="13"/>
      <c r="D25" s="13"/>
      <c r="E25" s="13"/>
      <c r="F25" s="13"/>
      <c r="G25" s="13"/>
      <c r="H25" s="13"/>
      <c r="I25" s="13"/>
    </row>
    <row r="26" spans="1:9" ht="15" x14ac:dyDescent="0.2">
      <c r="A26" s="13"/>
      <c r="B26" s="13"/>
      <c r="C26" s="13"/>
      <c r="D26" s="13"/>
      <c r="E26" s="13"/>
      <c r="F26" s="13"/>
      <c r="G26" s="13"/>
      <c r="H26" s="13"/>
      <c r="I26" s="13"/>
    </row>
    <row r="27" spans="1:9" ht="15" x14ac:dyDescent="0.2">
      <c r="A27" s="13"/>
      <c r="B27" s="13"/>
      <c r="C27" s="13"/>
      <c r="D27" s="13"/>
      <c r="E27" s="13"/>
      <c r="F27" s="13"/>
      <c r="G27" s="13"/>
      <c r="H27" s="13"/>
      <c r="I27" s="13"/>
    </row>
    <row r="28" spans="1:9" ht="15" x14ac:dyDescent="0.2">
      <c r="A28" s="13"/>
      <c r="B28" s="13"/>
      <c r="C28" s="13"/>
      <c r="D28" s="13"/>
      <c r="E28" s="13"/>
      <c r="F28" s="13"/>
      <c r="G28" s="13"/>
      <c r="H28" s="13"/>
      <c r="I28" s="13"/>
    </row>
    <row r="29" spans="1:9" ht="15" x14ac:dyDescent="0.2">
      <c r="A29" s="13"/>
      <c r="B29" s="13"/>
      <c r="C29" s="13"/>
      <c r="D29" s="13"/>
      <c r="E29" s="13"/>
      <c r="F29" s="13"/>
      <c r="G29" s="13"/>
      <c r="H29" s="13"/>
      <c r="I29" s="13"/>
    </row>
    <row r="30" spans="1:9" ht="15" x14ac:dyDescent="0.2">
      <c r="A30" s="13"/>
      <c r="B30" s="13"/>
      <c r="C30" s="13"/>
      <c r="D30" s="13"/>
      <c r="E30" s="13"/>
      <c r="F30" s="13"/>
      <c r="G30" s="13"/>
      <c r="H30" s="13"/>
      <c r="I30" s="13"/>
    </row>
    <row r="31" spans="1:9" ht="15" x14ac:dyDescent="0.2">
      <c r="A31" s="13"/>
      <c r="B31" s="13"/>
      <c r="C31" s="13"/>
      <c r="D31" s="13"/>
      <c r="E31" s="13"/>
      <c r="F31" s="13"/>
      <c r="G31" s="13"/>
      <c r="H31" s="13"/>
      <c r="I31" s="13"/>
    </row>
  </sheetData>
  <mergeCells count="1">
    <mergeCell ref="A1:F1"/>
  </mergeCells>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1"/>
  <sheetViews>
    <sheetView topLeftCell="A28" workbookViewId="0">
      <selection activeCell="I28" sqref="I28"/>
    </sheetView>
  </sheetViews>
  <sheetFormatPr defaultRowHeight="12.75" x14ac:dyDescent="0.2"/>
  <cols>
    <col min="1" max="1" width="8.28515625" style="3" bestFit="1" customWidth="1"/>
    <col min="2" max="2" width="44.5703125" style="15" customWidth="1"/>
    <col min="3" max="3" width="10.85546875" style="15" customWidth="1"/>
    <col min="4" max="4" width="10.42578125" style="15" bestFit="1" customWidth="1"/>
    <col min="5" max="5" width="14.7109375" style="15" bestFit="1" customWidth="1"/>
    <col min="6" max="6" width="18.28515625" style="35" customWidth="1"/>
    <col min="7" max="7" width="4.7109375" style="15" customWidth="1"/>
    <col min="8" max="16384" width="9.140625" style="15"/>
  </cols>
  <sheetData>
    <row r="1" spans="1:7" ht="25.5" customHeight="1" thickBot="1" x14ac:dyDescent="0.25">
      <c r="A1" s="230" t="s">
        <v>74</v>
      </c>
      <c r="B1" s="230"/>
      <c r="C1" s="230"/>
      <c r="D1" s="230"/>
      <c r="E1" s="230"/>
      <c r="F1" s="230"/>
      <c r="G1" s="14"/>
    </row>
    <row r="2" spans="1:7" s="21" customFormat="1" ht="24.75" customHeight="1" thickBot="1" x14ac:dyDescent="0.25">
      <c r="A2" s="203">
        <v>2</v>
      </c>
      <c r="B2" s="122" t="s">
        <v>21</v>
      </c>
      <c r="C2" s="201"/>
      <c r="D2" s="201"/>
      <c r="E2" s="201"/>
      <c r="F2" s="201"/>
    </row>
    <row r="3" spans="1:7" ht="16.5" customHeight="1" thickBot="1" x14ac:dyDescent="0.25">
      <c r="A3" s="114"/>
      <c r="B3" s="53" t="s">
        <v>5</v>
      </c>
      <c r="C3" s="152" t="s">
        <v>0</v>
      </c>
      <c r="D3" s="152" t="s">
        <v>1</v>
      </c>
      <c r="E3" s="152" t="s">
        <v>3</v>
      </c>
      <c r="F3" s="152" t="s">
        <v>2</v>
      </c>
    </row>
    <row r="4" spans="1:7" s="21" customFormat="1" ht="30.75" customHeight="1" x14ac:dyDescent="0.2">
      <c r="A4" s="206"/>
      <c r="B4" s="50" t="s">
        <v>457</v>
      </c>
      <c r="C4" s="51"/>
      <c r="D4" s="51"/>
      <c r="E4" s="51"/>
      <c r="F4" s="52"/>
      <c r="G4" s="12"/>
    </row>
    <row r="5" spans="1:7" s="13" customFormat="1" ht="60.75" x14ac:dyDescent="0.2">
      <c r="A5" s="5">
        <v>2.1</v>
      </c>
      <c r="B5" s="38" t="s">
        <v>418</v>
      </c>
      <c r="C5" s="6" t="s">
        <v>16</v>
      </c>
      <c r="D5" s="37">
        <f>20.67+7.7</f>
        <v>28.37</v>
      </c>
      <c r="E5" s="10"/>
      <c r="F5" s="11">
        <f>D5*E5</f>
        <v>0</v>
      </c>
      <c r="G5" s="12"/>
    </row>
    <row r="6" spans="1:7" s="13" customFormat="1" ht="54.75" customHeight="1" x14ac:dyDescent="0.2">
      <c r="A6" s="5">
        <v>2.2000000000000002</v>
      </c>
      <c r="B6" s="38" t="s">
        <v>419</v>
      </c>
      <c r="C6" s="6" t="s">
        <v>24</v>
      </c>
      <c r="D6" s="37">
        <v>3</v>
      </c>
      <c r="E6" s="10"/>
      <c r="F6" s="11">
        <f>D6*E6</f>
        <v>0</v>
      </c>
      <c r="G6" s="12"/>
    </row>
    <row r="7" spans="1:7" s="13" customFormat="1" ht="138" customHeight="1" x14ac:dyDescent="0.2">
      <c r="A7" s="5">
        <v>2.2999999999999998</v>
      </c>
      <c r="B7" s="38" t="s">
        <v>425</v>
      </c>
      <c r="C7" s="6" t="s">
        <v>16</v>
      </c>
      <c r="D7" s="37">
        <v>25.5</v>
      </c>
      <c r="E7" s="10"/>
      <c r="F7" s="11">
        <f t="shared" ref="F7:F22" si="0">D7*E7</f>
        <v>0</v>
      </c>
      <c r="G7" s="12"/>
    </row>
    <row r="8" spans="1:7" s="13" customFormat="1" ht="78" customHeight="1" x14ac:dyDescent="0.2">
      <c r="A8" s="5">
        <v>2.4</v>
      </c>
      <c r="B8" s="38" t="s">
        <v>426</v>
      </c>
      <c r="C8" s="6" t="s">
        <v>16</v>
      </c>
      <c r="D8" s="37">
        <v>11.8</v>
      </c>
      <c r="E8" s="10"/>
      <c r="F8" s="11">
        <f t="shared" si="0"/>
        <v>0</v>
      </c>
      <c r="G8" s="12"/>
    </row>
    <row r="9" spans="1:7" s="13" customFormat="1" ht="56.25" customHeight="1" x14ac:dyDescent="0.2">
      <c r="A9" s="5">
        <v>2.5</v>
      </c>
      <c r="B9" s="38" t="s">
        <v>420</v>
      </c>
      <c r="C9" s="6" t="s">
        <v>35</v>
      </c>
      <c r="D9" s="37">
        <v>1</v>
      </c>
      <c r="E9" s="10"/>
      <c r="F9" s="11">
        <f t="shared" si="0"/>
        <v>0</v>
      </c>
      <c r="G9" s="12"/>
    </row>
    <row r="10" spans="1:7" s="13" customFormat="1" ht="128.25" customHeight="1" x14ac:dyDescent="0.2">
      <c r="A10" s="5">
        <v>2.6</v>
      </c>
      <c r="B10" s="101" t="s">
        <v>458</v>
      </c>
      <c r="C10" s="6" t="s">
        <v>16</v>
      </c>
      <c r="D10" s="37">
        <v>4</v>
      </c>
      <c r="E10" s="10"/>
      <c r="F10" s="11">
        <f t="shared" si="0"/>
        <v>0</v>
      </c>
      <c r="G10" s="12"/>
    </row>
    <row r="11" spans="1:7" s="13" customFormat="1" ht="112.5" customHeight="1" x14ac:dyDescent="0.2">
      <c r="A11" s="5">
        <v>2.7</v>
      </c>
      <c r="B11" s="101" t="s">
        <v>453</v>
      </c>
      <c r="C11" s="6" t="s">
        <v>20</v>
      </c>
      <c r="D11" s="37">
        <v>1</v>
      </c>
      <c r="E11" s="10"/>
      <c r="F11" s="11">
        <f t="shared" si="0"/>
        <v>0</v>
      </c>
      <c r="G11" s="12"/>
    </row>
    <row r="12" spans="1:7" s="13" customFormat="1" ht="55.5" customHeight="1" x14ac:dyDescent="0.2">
      <c r="A12" s="5">
        <v>2.8</v>
      </c>
      <c r="B12" s="38" t="s">
        <v>427</v>
      </c>
      <c r="C12" s="6" t="s">
        <v>20</v>
      </c>
      <c r="D12" s="37">
        <v>5</v>
      </c>
      <c r="E12" s="10"/>
      <c r="F12" s="11">
        <f t="shared" si="0"/>
        <v>0</v>
      </c>
      <c r="G12" s="12"/>
    </row>
    <row r="13" spans="1:7" s="13" customFormat="1" ht="123" customHeight="1" x14ac:dyDescent="0.2">
      <c r="A13" s="5">
        <v>2.9</v>
      </c>
      <c r="B13" s="1" t="s">
        <v>454</v>
      </c>
      <c r="C13" s="6" t="s">
        <v>20</v>
      </c>
      <c r="D13" s="37">
        <v>1</v>
      </c>
      <c r="E13" s="10"/>
      <c r="F13" s="11">
        <f t="shared" si="0"/>
        <v>0</v>
      </c>
      <c r="G13" s="12"/>
    </row>
    <row r="14" spans="1:7" s="13" customFormat="1" ht="102.75" customHeight="1" x14ac:dyDescent="0.2">
      <c r="A14" s="56">
        <v>2.1</v>
      </c>
      <c r="B14" s="38" t="s">
        <v>428</v>
      </c>
      <c r="C14" s="6" t="s">
        <v>20</v>
      </c>
      <c r="D14" s="6">
        <v>1</v>
      </c>
      <c r="E14" s="10"/>
      <c r="F14" s="11">
        <f t="shared" si="0"/>
        <v>0</v>
      </c>
      <c r="G14" s="12"/>
    </row>
    <row r="15" spans="1:7" s="13" customFormat="1" ht="93" customHeight="1" x14ac:dyDescent="0.2">
      <c r="A15" s="56">
        <v>2.11</v>
      </c>
      <c r="B15" s="101" t="s">
        <v>118</v>
      </c>
      <c r="C15" s="6" t="s">
        <v>20</v>
      </c>
      <c r="D15" s="37">
        <v>1</v>
      </c>
      <c r="E15" s="10"/>
      <c r="F15" s="11">
        <f t="shared" si="0"/>
        <v>0</v>
      </c>
      <c r="G15" s="12"/>
    </row>
    <row r="16" spans="1:7" s="13" customFormat="1" ht="72" customHeight="1" x14ac:dyDescent="0.2">
      <c r="A16" s="56">
        <v>2.12</v>
      </c>
      <c r="B16" s="38" t="s">
        <v>117</v>
      </c>
      <c r="C16" s="6" t="s">
        <v>20</v>
      </c>
      <c r="D16" s="37">
        <v>2</v>
      </c>
      <c r="E16" s="10"/>
      <c r="F16" s="11">
        <f t="shared" si="0"/>
        <v>0</v>
      </c>
      <c r="G16" s="12"/>
    </row>
    <row r="17" spans="1:7" s="13" customFormat="1" ht="100.5" customHeight="1" x14ac:dyDescent="0.2">
      <c r="A17" s="56">
        <v>2.13</v>
      </c>
      <c r="B17" s="38" t="s">
        <v>429</v>
      </c>
      <c r="C17" s="6" t="s">
        <v>20</v>
      </c>
      <c r="D17" s="37">
        <v>2</v>
      </c>
      <c r="E17" s="10"/>
      <c r="F17" s="11">
        <f t="shared" si="0"/>
        <v>0</v>
      </c>
      <c r="G17" s="12"/>
    </row>
    <row r="18" spans="1:7" s="13" customFormat="1" ht="111" customHeight="1" x14ac:dyDescent="0.2">
      <c r="A18" s="56">
        <v>2.14</v>
      </c>
      <c r="B18" s="38" t="s">
        <v>430</v>
      </c>
      <c r="C18" s="6" t="s">
        <v>20</v>
      </c>
      <c r="D18" s="37">
        <v>2</v>
      </c>
      <c r="E18" s="10"/>
      <c r="F18" s="11">
        <f t="shared" si="0"/>
        <v>0</v>
      </c>
      <c r="G18" s="12"/>
    </row>
    <row r="19" spans="1:7" s="13" customFormat="1" ht="115.5" customHeight="1" x14ac:dyDescent="0.2">
      <c r="A19" s="56">
        <v>2.15</v>
      </c>
      <c r="B19" s="143" t="s">
        <v>421</v>
      </c>
      <c r="C19" s="6" t="s">
        <v>20</v>
      </c>
      <c r="D19" s="37">
        <v>1</v>
      </c>
      <c r="E19" s="10"/>
      <c r="F19" s="11">
        <f t="shared" si="0"/>
        <v>0</v>
      </c>
      <c r="G19" s="12"/>
    </row>
    <row r="20" spans="1:7" s="13" customFormat="1" ht="126" customHeight="1" x14ac:dyDescent="0.2">
      <c r="A20" s="56">
        <v>2.16</v>
      </c>
      <c r="B20" s="143" t="s">
        <v>422</v>
      </c>
      <c r="C20" s="61" t="s">
        <v>17</v>
      </c>
      <c r="D20" s="62">
        <v>1</v>
      </c>
      <c r="E20" s="63"/>
      <c r="F20" s="11">
        <f t="shared" si="0"/>
        <v>0</v>
      </c>
      <c r="G20" s="12"/>
    </row>
    <row r="21" spans="1:7" s="13" customFormat="1" ht="132" customHeight="1" x14ac:dyDescent="0.2">
      <c r="A21" s="56">
        <v>2.17</v>
      </c>
      <c r="B21" s="64" t="s">
        <v>423</v>
      </c>
      <c r="C21" s="61" t="s">
        <v>17</v>
      </c>
      <c r="D21" s="62">
        <v>1</v>
      </c>
      <c r="E21" s="63"/>
      <c r="F21" s="11">
        <f t="shared" si="0"/>
        <v>0</v>
      </c>
      <c r="G21" s="12"/>
    </row>
    <row r="22" spans="1:7" s="13" customFormat="1" ht="99.75" customHeight="1" x14ac:dyDescent="0.2">
      <c r="A22" s="217">
        <v>2.1800000000000002</v>
      </c>
      <c r="B22" s="64" t="s">
        <v>459</v>
      </c>
      <c r="C22" s="61" t="s">
        <v>35</v>
      </c>
      <c r="D22" s="62">
        <v>2</v>
      </c>
      <c r="E22" s="63"/>
      <c r="F22" s="11">
        <f t="shared" si="0"/>
        <v>0</v>
      </c>
      <c r="G22" s="12"/>
    </row>
    <row r="23" spans="1:7" s="21" customFormat="1" ht="20.25" customHeight="1" x14ac:dyDescent="0.2">
      <c r="A23" s="210"/>
      <c r="B23" s="18" t="s">
        <v>25</v>
      </c>
      <c r="C23" s="19"/>
      <c r="D23" s="19"/>
      <c r="E23" s="19"/>
      <c r="F23" s="81"/>
      <c r="G23" s="12"/>
    </row>
    <row r="24" spans="1:7" ht="97.5" customHeight="1" x14ac:dyDescent="0.2">
      <c r="A24" s="5">
        <v>2.19</v>
      </c>
      <c r="B24" s="66" t="s">
        <v>26</v>
      </c>
      <c r="C24" s="6" t="s">
        <v>24</v>
      </c>
      <c r="D24" s="67">
        <v>20</v>
      </c>
      <c r="E24" s="10"/>
      <c r="F24" s="11">
        <f>D24*E24</f>
        <v>0</v>
      </c>
    </row>
    <row r="25" spans="1:7" ht="60.75" x14ac:dyDescent="0.2">
      <c r="A25" s="231">
        <v>2.2000000000000002</v>
      </c>
      <c r="B25" s="75" t="s">
        <v>27</v>
      </c>
      <c r="C25" s="6"/>
      <c r="D25" s="67"/>
      <c r="E25" s="10"/>
      <c r="F25" s="11"/>
    </row>
    <row r="26" spans="1:7" ht="15.75" x14ac:dyDescent="0.2">
      <c r="A26" s="232"/>
      <c r="B26" s="76" t="s">
        <v>449</v>
      </c>
      <c r="C26" s="6" t="s">
        <v>24</v>
      </c>
      <c r="D26" s="77">
        <v>15</v>
      </c>
      <c r="E26" s="10"/>
      <c r="F26" s="11">
        <f>D26*E26</f>
        <v>0</v>
      </c>
    </row>
    <row r="27" spans="1:7" ht="15.75" x14ac:dyDescent="0.2">
      <c r="A27" s="233"/>
      <c r="B27" s="79" t="s">
        <v>450</v>
      </c>
      <c r="C27" s="6" t="s">
        <v>24</v>
      </c>
      <c r="D27" s="77">
        <v>7.5</v>
      </c>
      <c r="E27" s="10"/>
      <c r="F27" s="11">
        <f>D27*E27</f>
        <v>0</v>
      </c>
    </row>
    <row r="28" spans="1:7" s="13" customFormat="1" ht="105.75" customHeight="1" x14ac:dyDescent="0.2">
      <c r="A28" s="208">
        <v>2.21</v>
      </c>
      <c r="B28" s="70" t="s">
        <v>455</v>
      </c>
      <c r="C28" s="71" t="s">
        <v>18</v>
      </c>
      <c r="D28" s="72">
        <v>280</v>
      </c>
      <c r="E28" s="73"/>
      <c r="F28" s="74">
        <f>D28*E28</f>
        <v>0</v>
      </c>
      <c r="G28" s="12"/>
    </row>
    <row r="29" spans="1:7" s="13" customFormat="1" ht="106.5" customHeight="1" x14ac:dyDescent="0.2">
      <c r="A29" s="5">
        <v>2.2200000000000002</v>
      </c>
      <c r="B29" s="78" t="s">
        <v>456</v>
      </c>
      <c r="C29" s="6" t="s">
        <v>18</v>
      </c>
      <c r="D29" s="109">
        <v>110</v>
      </c>
      <c r="E29" s="10"/>
      <c r="F29" s="11">
        <f t="shared" ref="F29:F33" si="1">D29*E29</f>
        <v>0</v>
      </c>
      <c r="G29" s="12"/>
    </row>
    <row r="30" spans="1:7" s="13" customFormat="1" ht="87" customHeight="1" x14ac:dyDescent="0.2">
      <c r="A30" s="231">
        <v>2.23</v>
      </c>
      <c r="B30" s="78" t="s">
        <v>28</v>
      </c>
      <c r="C30" s="6"/>
      <c r="D30" s="37"/>
      <c r="E30" s="10"/>
      <c r="F30" s="11"/>
      <c r="G30" s="12"/>
    </row>
    <row r="31" spans="1:7" s="13" customFormat="1" ht="19.5" customHeight="1" x14ac:dyDescent="0.2">
      <c r="A31" s="232"/>
      <c r="B31" s="78" t="s">
        <v>29</v>
      </c>
      <c r="C31" s="6" t="s">
        <v>16</v>
      </c>
      <c r="D31" s="37">
        <v>42</v>
      </c>
      <c r="E31" s="10"/>
      <c r="F31" s="11">
        <f t="shared" si="1"/>
        <v>0</v>
      </c>
      <c r="G31" s="12"/>
    </row>
    <row r="32" spans="1:7" s="13" customFormat="1" ht="15.75" x14ac:dyDescent="0.2">
      <c r="A32" s="233"/>
      <c r="B32" s="66" t="s">
        <v>30</v>
      </c>
      <c r="C32" s="6" t="s">
        <v>16</v>
      </c>
      <c r="D32" s="37">
        <v>22</v>
      </c>
      <c r="E32" s="10"/>
      <c r="F32" s="11">
        <f>D32*E32</f>
        <v>0</v>
      </c>
      <c r="G32" s="12"/>
    </row>
    <row r="33" spans="1:7" s="13" customFormat="1" ht="88.5" customHeight="1" x14ac:dyDescent="0.2">
      <c r="A33" s="5">
        <v>2.2400000000000002</v>
      </c>
      <c r="B33" s="64" t="s">
        <v>424</v>
      </c>
      <c r="C33" s="6" t="s">
        <v>20</v>
      </c>
      <c r="D33" s="37">
        <v>2</v>
      </c>
      <c r="E33" s="10"/>
      <c r="F33" s="11">
        <f t="shared" si="1"/>
        <v>0</v>
      </c>
      <c r="G33" s="12"/>
    </row>
    <row r="34" spans="1:7" s="13" customFormat="1" ht="16.5" thickBot="1" x14ac:dyDescent="0.25">
      <c r="A34" s="7"/>
      <c r="B34" s="31"/>
      <c r="C34" s="9"/>
      <c r="D34" s="23"/>
      <c r="E34" s="24" t="s">
        <v>4</v>
      </c>
      <c r="F34" s="25">
        <f>SUM(F5:F33)</f>
        <v>0</v>
      </c>
      <c r="G34" s="12"/>
    </row>
    <row r="35" spans="1:7" s="13" customFormat="1" ht="15.75" x14ac:dyDescent="0.2">
      <c r="A35" s="7"/>
      <c r="B35" s="55"/>
      <c r="C35" s="9"/>
      <c r="D35" s="9"/>
      <c r="E35" s="26"/>
      <c r="F35" s="27"/>
      <c r="G35" s="12"/>
    </row>
    <row r="36" spans="1:7" x14ac:dyDescent="0.2">
      <c r="A36" s="2"/>
      <c r="B36" s="31"/>
      <c r="C36" s="31"/>
      <c r="D36" s="32"/>
      <c r="E36" s="32"/>
      <c r="F36" s="33"/>
    </row>
    <row r="37" spans="1:7" ht="14.25" customHeight="1" x14ac:dyDescent="0.2">
      <c r="A37" s="2"/>
      <c r="B37" s="31"/>
      <c r="C37" s="31"/>
      <c r="D37" s="32"/>
      <c r="E37" s="32"/>
      <c r="F37" s="33"/>
    </row>
    <row r="38" spans="1:7" ht="15.75" customHeight="1" x14ac:dyDescent="0.2">
      <c r="A38" s="2"/>
      <c r="B38" s="31"/>
      <c r="C38" s="31"/>
      <c r="D38" s="32"/>
      <c r="E38" s="32"/>
      <c r="F38" s="33"/>
    </row>
    <row r="39" spans="1:7" x14ac:dyDescent="0.2">
      <c r="A39" s="2"/>
      <c r="B39" s="31"/>
      <c r="C39" s="31"/>
      <c r="D39" s="32"/>
      <c r="E39" s="32"/>
      <c r="F39" s="33"/>
    </row>
    <row r="40" spans="1:7" x14ac:dyDescent="0.2">
      <c r="A40" s="2"/>
      <c r="B40" s="31"/>
      <c r="C40" s="31"/>
      <c r="D40" s="32"/>
      <c r="E40" s="32"/>
      <c r="F40" s="33"/>
    </row>
    <row r="41" spans="1:7" x14ac:dyDescent="0.2">
      <c r="A41" s="2"/>
      <c r="B41" s="31"/>
      <c r="C41" s="31"/>
      <c r="D41" s="32"/>
      <c r="E41" s="32"/>
      <c r="F41" s="33"/>
    </row>
    <row r="42" spans="1:7" x14ac:dyDescent="0.2">
      <c r="A42" s="2"/>
      <c r="B42" s="31"/>
      <c r="C42" s="31"/>
      <c r="D42" s="32"/>
      <c r="E42" s="32"/>
      <c r="F42" s="33"/>
    </row>
    <row r="43" spans="1:7" x14ac:dyDescent="0.2">
      <c r="A43" s="2"/>
      <c r="B43" s="31"/>
      <c r="C43" s="31"/>
      <c r="D43" s="32"/>
      <c r="E43" s="32"/>
      <c r="F43" s="33"/>
    </row>
    <row r="44" spans="1:7" x14ac:dyDescent="0.2">
      <c r="A44" s="2"/>
      <c r="B44" s="31"/>
      <c r="C44" s="31"/>
      <c r="D44" s="32"/>
      <c r="E44" s="32"/>
      <c r="F44" s="33"/>
    </row>
    <row r="45" spans="1:7" x14ac:dyDescent="0.2">
      <c r="A45" s="2"/>
      <c r="B45" s="31"/>
      <c r="C45" s="31"/>
      <c r="D45" s="32"/>
      <c r="E45" s="32"/>
      <c r="F45" s="33"/>
    </row>
    <row r="46" spans="1:7" ht="41.25" customHeight="1" x14ac:dyDescent="0.2">
      <c r="A46" s="2"/>
      <c r="B46" s="31"/>
      <c r="C46" s="31"/>
      <c r="D46" s="32"/>
      <c r="E46" s="32"/>
      <c r="F46" s="33"/>
    </row>
    <row r="47" spans="1:7" x14ac:dyDescent="0.2">
      <c r="A47" s="2"/>
      <c r="B47" s="31"/>
      <c r="C47" s="31"/>
      <c r="D47" s="32"/>
      <c r="E47" s="32"/>
      <c r="F47" s="33"/>
    </row>
    <row r="48" spans="1:7" x14ac:dyDescent="0.2">
      <c r="A48" s="2"/>
      <c r="B48" s="31"/>
      <c r="C48" s="31"/>
      <c r="D48" s="32"/>
      <c r="E48" s="32"/>
      <c r="F48" s="33"/>
    </row>
    <row r="49" spans="1:6" x14ac:dyDescent="0.2">
      <c r="A49" s="2"/>
      <c r="B49" s="31"/>
      <c r="C49" s="31"/>
      <c r="D49" s="32"/>
      <c r="E49" s="32"/>
      <c r="F49" s="33"/>
    </row>
    <row r="50" spans="1:6" x14ac:dyDescent="0.2">
      <c r="A50" s="2"/>
      <c r="B50" s="31"/>
      <c r="C50" s="31"/>
      <c r="D50" s="32"/>
      <c r="E50" s="32"/>
      <c r="F50" s="33"/>
    </row>
    <row r="51" spans="1:6" x14ac:dyDescent="0.2">
      <c r="A51" s="2"/>
      <c r="B51" s="31"/>
      <c r="C51" s="31"/>
      <c r="D51" s="32"/>
      <c r="E51" s="32"/>
      <c r="F51" s="33"/>
    </row>
    <row r="52" spans="1:6" x14ac:dyDescent="0.2">
      <c r="A52" s="2"/>
      <c r="B52" s="31"/>
      <c r="C52" s="31"/>
      <c r="D52" s="32"/>
      <c r="E52" s="32"/>
      <c r="F52" s="33"/>
    </row>
    <row r="53" spans="1:6" x14ac:dyDescent="0.2">
      <c r="A53" s="2"/>
      <c r="B53" s="31"/>
      <c r="C53" s="31"/>
      <c r="D53" s="32"/>
      <c r="E53" s="32"/>
      <c r="F53" s="33"/>
    </row>
    <row r="54" spans="1:6" x14ac:dyDescent="0.2">
      <c r="A54" s="2"/>
      <c r="B54" s="31"/>
      <c r="C54" s="31"/>
      <c r="D54" s="32"/>
      <c r="E54" s="32"/>
      <c r="F54" s="33"/>
    </row>
    <row r="55" spans="1:6" x14ac:dyDescent="0.2">
      <c r="A55" s="2"/>
      <c r="B55" s="31"/>
      <c r="C55" s="31"/>
      <c r="D55" s="32"/>
      <c r="E55" s="32"/>
      <c r="F55" s="33"/>
    </row>
    <row r="56" spans="1:6" x14ac:dyDescent="0.2">
      <c r="A56" s="2"/>
      <c r="B56" s="31"/>
      <c r="C56" s="31"/>
      <c r="D56" s="32"/>
      <c r="E56" s="32"/>
      <c r="F56" s="33"/>
    </row>
    <row r="57" spans="1:6" ht="42" customHeight="1" x14ac:dyDescent="0.2">
      <c r="A57" s="2"/>
      <c r="B57" s="31"/>
      <c r="C57" s="31"/>
      <c r="D57" s="32"/>
      <c r="E57" s="32"/>
      <c r="F57" s="33"/>
    </row>
    <row r="58" spans="1:6" ht="18.75" customHeight="1" x14ac:dyDescent="0.2">
      <c r="A58" s="2"/>
      <c r="B58" s="31"/>
      <c r="C58" s="31"/>
      <c r="D58" s="32"/>
      <c r="E58" s="32"/>
      <c r="F58" s="33"/>
    </row>
    <row r="59" spans="1:6" ht="41.25" customHeight="1" x14ac:dyDescent="0.2">
      <c r="A59" s="2"/>
      <c r="B59" s="31"/>
      <c r="C59" s="31"/>
      <c r="D59" s="32"/>
      <c r="E59" s="32"/>
      <c r="F59" s="33"/>
    </row>
    <row r="60" spans="1:6" x14ac:dyDescent="0.2">
      <c r="A60" s="2"/>
      <c r="B60" s="31"/>
      <c r="C60" s="31"/>
      <c r="D60" s="32"/>
      <c r="E60" s="32"/>
      <c r="F60" s="33"/>
    </row>
    <row r="61" spans="1:6" s="34" customFormat="1" x14ac:dyDescent="0.2">
      <c r="A61" s="2"/>
      <c r="B61" s="31"/>
      <c r="C61" s="31"/>
      <c r="D61" s="32"/>
      <c r="E61" s="32"/>
      <c r="F61" s="33"/>
    </row>
    <row r="62" spans="1:6" ht="27" customHeight="1" x14ac:dyDescent="0.2">
      <c r="A62" s="2"/>
      <c r="B62" s="31"/>
      <c r="C62" s="31"/>
      <c r="D62" s="32"/>
      <c r="E62" s="32"/>
      <c r="F62" s="33"/>
    </row>
    <row r="63" spans="1:6" x14ac:dyDescent="0.2">
      <c r="A63" s="2"/>
      <c r="B63" s="31"/>
      <c r="C63" s="31"/>
      <c r="D63" s="32"/>
      <c r="E63" s="32"/>
      <c r="F63" s="33"/>
    </row>
    <row r="64" spans="1:6" ht="20.25" customHeight="1" x14ac:dyDescent="0.2">
      <c r="A64" s="2"/>
      <c r="B64" s="31"/>
      <c r="C64" s="31"/>
      <c r="D64" s="32"/>
      <c r="E64" s="32"/>
      <c r="F64" s="33"/>
    </row>
    <row r="65" spans="1:6" x14ac:dyDescent="0.2">
      <c r="A65" s="2"/>
      <c r="B65" s="31"/>
      <c r="C65" s="31"/>
      <c r="D65" s="32"/>
      <c r="E65" s="32"/>
      <c r="F65" s="33"/>
    </row>
    <row r="66" spans="1:6" s="34" customFormat="1" ht="49.5" customHeight="1" x14ac:dyDescent="0.2">
      <c r="A66" s="2"/>
      <c r="B66" s="31"/>
      <c r="C66" s="31"/>
      <c r="D66" s="32"/>
      <c r="E66" s="32"/>
      <c r="F66" s="33"/>
    </row>
    <row r="67" spans="1:6" s="34" customFormat="1" ht="45" customHeight="1" x14ac:dyDescent="0.2">
      <c r="A67" s="2"/>
      <c r="B67" s="31"/>
      <c r="C67" s="31"/>
      <c r="D67" s="32"/>
      <c r="E67" s="32"/>
      <c r="F67" s="33"/>
    </row>
    <row r="68" spans="1:6" x14ac:dyDescent="0.2">
      <c r="A68" s="2"/>
      <c r="B68" s="31"/>
      <c r="C68" s="31"/>
      <c r="D68" s="32"/>
      <c r="E68" s="32"/>
      <c r="F68" s="33"/>
    </row>
    <row r="69" spans="1:6" x14ac:dyDescent="0.2">
      <c r="A69" s="2"/>
      <c r="B69" s="31"/>
      <c r="C69" s="31"/>
      <c r="D69" s="32"/>
      <c r="E69" s="32"/>
      <c r="F69" s="33"/>
    </row>
    <row r="70" spans="1:6" x14ac:dyDescent="0.2">
      <c r="A70" s="2"/>
      <c r="B70" s="31"/>
      <c r="C70" s="31"/>
      <c r="D70" s="32"/>
      <c r="E70" s="32"/>
      <c r="F70" s="33"/>
    </row>
    <row r="71" spans="1:6" x14ac:dyDescent="0.2">
      <c r="A71" s="2"/>
      <c r="B71" s="31"/>
      <c r="C71" s="31"/>
      <c r="D71" s="32"/>
      <c r="E71" s="32"/>
      <c r="F71" s="33"/>
    </row>
    <row r="72" spans="1:6" x14ac:dyDescent="0.2">
      <c r="A72" s="2"/>
      <c r="B72" s="31"/>
      <c r="C72" s="31"/>
      <c r="D72" s="32"/>
      <c r="E72" s="32"/>
      <c r="F72" s="33"/>
    </row>
    <row r="73" spans="1:6" x14ac:dyDescent="0.2">
      <c r="A73" s="2"/>
      <c r="B73" s="31"/>
      <c r="C73" s="31"/>
      <c r="D73" s="32"/>
      <c r="E73" s="32"/>
      <c r="F73" s="33"/>
    </row>
    <row r="74" spans="1:6" ht="41.25" customHeight="1" x14ac:dyDescent="0.2">
      <c r="A74" s="2"/>
      <c r="B74" s="31"/>
      <c r="C74" s="31"/>
      <c r="D74" s="32"/>
      <c r="E74" s="32"/>
      <c r="F74" s="33"/>
    </row>
    <row r="75" spans="1:6" x14ac:dyDescent="0.2">
      <c r="A75" s="2"/>
      <c r="B75" s="31"/>
      <c r="C75" s="31"/>
      <c r="D75" s="32"/>
      <c r="E75" s="32"/>
      <c r="F75" s="33"/>
    </row>
    <row r="76" spans="1:6" x14ac:dyDescent="0.2">
      <c r="A76" s="2"/>
      <c r="B76" s="31"/>
      <c r="C76" s="31"/>
      <c r="D76" s="32"/>
      <c r="E76" s="32"/>
      <c r="F76" s="33"/>
    </row>
    <row r="77" spans="1:6" x14ac:dyDescent="0.2">
      <c r="A77" s="2"/>
      <c r="B77" s="31"/>
      <c r="C77" s="31"/>
      <c r="D77" s="32"/>
      <c r="E77" s="32"/>
      <c r="F77" s="33"/>
    </row>
    <row r="78" spans="1:6" x14ac:dyDescent="0.2">
      <c r="A78" s="2"/>
      <c r="B78" s="31"/>
      <c r="C78" s="31"/>
      <c r="D78" s="32"/>
      <c r="E78" s="32"/>
      <c r="F78" s="33"/>
    </row>
    <row r="79" spans="1:6" x14ac:dyDescent="0.2">
      <c r="A79" s="2"/>
      <c r="B79" s="31"/>
      <c r="C79" s="31"/>
      <c r="D79" s="32"/>
      <c r="E79" s="32"/>
      <c r="F79" s="33"/>
    </row>
    <row r="80" spans="1:6" x14ac:dyDescent="0.2">
      <c r="A80" s="2"/>
      <c r="B80" s="31"/>
      <c r="C80" s="31"/>
      <c r="D80" s="32"/>
      <c r="E80" s="32"/>
      <c r="F80" s="33"/>
    </row>
    <row r="81" spans="1:6" ht="52.5" customHeight="1" x14ac:dyDescent="0.2">
      <c r="A81" s="2"/>
      <c r="B81" s="31"/>
      <c r="C81" s="31"/>
      <c r="D81" s="32"/>
      <c r="E81" s="32"/>
      <c r="F81" s="33"/>
    </row>
    <row r="82" spans="1:6" ht="30" customHeight="1" x14ac:dyDescent="0.2">
      <c r="A82" s="2"/>
      <c r="B82" s="31"/>
      <c r="C82" s="31"/>
      <c r="D82" s="32"/>
      <c r="E82" s="32"/>
      <c r="F82" s="33"/>
    </row>
    <row r="83" spans="1:6" x14ac:dyDescent="0.2">
      <c r="A83" s="2"/>
      <c r="B83" s="31"/>
      <c r="C83" s="31"/>
      <c r="D83" s="32"/>
      <c r="E83" s="32"/>
      <c r="F83" s="33"/>
    </row>
    <row r="84" spans="1:6" x14ac:dyDescent="0.2">
      <c r="A84" s="2"/>
      <c r="B84" s="31"/>
      <c r="C84" s="31"/>
      <c r="D84" s="32"/>
      <c r="E84" s="32"/>
      <c r="F84" s="33"/>
    </row>
    <row r="85" spans="1:6" x14ac:dyDescent="0.2">
      <c r="A85" s="2"/>
      <c r="B85" s="31"/>
      <c r="C85" s="31"/>
      <c r="D85" s="32"/>
      <c r="E85" s="32"/>
      <c r="F85" s="33"/>
    </row>
    <row r="86" spans="1:6" x14ac:dyDescent="0.2">
      <c r="A86" s="2"/>
      <c r="B86" s="31"/>
      <c r="C86" s="31"/>
      <c r="D86" s="32"/>
      <c r="E86" s="32"/>
      <c r="F86" s="33"/>
    </row>
    <row r="87" spans="1:6" ht="41.25" customHeight="1" x14ac:dyDescent="0.2">
      <c r="A87" s="2"/>
      <c r="B87" s="31"/>
      <c r="C87" s="31"/>
      <c r="D87" s="32"/>
      <c r="E87" s="32"/>
      <c r="F87" s="33"/>
    </row>
    <row r="88" spans="1:6" ht="15" customHeight="1" x14ac:dyDescent="0.2">
      <c r="A88" s="2"/>
      <c r="B88" s="31"/>
      <c r="C88" s="31"/>
      <c r="D88" s="32"/>
      <c r="E88" s="32"/>
      <c r="F88" s="33"/>
    </row>
    <row r="89" spans="1:6" ht="15.75" customHeight="1" x14ac:dyDescent="0.2">
      <c r="A89" s="2"/>
      <c r="B89" s="31"/>
      <c r="C89" s="31"/>
      <c r="D89" s="32"/>
      <c r="E89" s="32"/>
      <c r="F89" s="33"/>
    </row>
    <row r="90" spans="1:6" ht="15.75" customHeight="1" x14ac:dyDescent="0.2">
      <c r="A90" s="2"/>
      <c r="B90" s="31"/>
      <c r="C90" s="31"/>
      <c r="D90" s="32"/>
      <c r="E90" s="32"/>
      <c r="F90" s="33"/>
    </row>
    <row r="91" spans="1:6" x14ac:dyDescent="0.2">
      <c r="A91" s="2"/>
      <c r="B91" s="31"/>
      <c r="C91" s="31"/>
      <c r="D91" s="32"/>
      <c r="E91" s="32"/>
      <c r="F91" s="33"/>
    </row>
    <row r="92" spans="1:6" ht="15.75" customHeight="1" x14ac:dyDescent="0.2">
      <c r="A92" s="2"/>
      <c r="B92" s="31"/>
      <c r="C92" s="31"/>
      <c r="D92" s="32"/>
      <c r="E92" s="32"/>
      <c r="F92" s="33"/>
    </row>
    <row r="93" spans="1:6" x14ac:dyDescent="0.2">
      <c r="A93" s="2"/>
      <c r="B93" s="31"/>
      <c r="C93" s="31"/>
      <c r="D93" s="32"/>
      <c r="E93" s="32"/>
      <c r="F93" s="33"/>
    </row>
    <row r="94" spans="1:6" x14ac:dyDescent="0.2">
      <c r="A94" s="2"/>
      <c r="B94" s="31"/>
      <c r="C94" s="31"/>
      <c r="D94" s="32"/>
      <c r="E94" s="32"/>
      <c r="F94" s="33"/>
    </row>
    <row r="95" spans="1:6" x14ac:dyDescent="0.2">
      <c r="A95" s="2"/>
      <c r="B95" s="31"/>
      <c r="C95" s="31"/>
      <c r="D95" s="32"/>
      <c r="E95" s="32"/>
      <c r="F95" s="33"/>
    </row>
    <row r="96" spans="1:6" x14ac:dyDescent="0.2">
      <c r="A96" s="2"/>
      <c r="B96" s="31"/>
      <c r="C96" s="31"/>
      <c r="D96" s="32"/>
      <c r="E96" s="32"/>
      <c r="F96" s="33"/>
    </row>
    <row r="97" spans="1:6" x14ac:dyDescent="0.2">
      <c r="A97" s="2"/>
      <c r="B97" s="31"/>
      <c r="C97" s="31"/>
      <c r="D97" s="32"/>
      <c r="E97" s="32"/>
      <c r="F97" s="33"/>
    </row>
    <row r="98" spans="1:6" ht="40.5" customHeight="1" x14ac:dyDescent="0.2">
      <c r="A98" s="2"/>
      <c r="B98" s="31"/>
      <c r="C98" s="31"/>
      <c r="D98" s="32"/>
      <c r="E98" s="32"/>
      <c r="F98" s="33"/>
    </row>
    <row r="99" spans="1:6" x14ac:dyDescent="0.2">
      <c r="A99" s="2"/>
      <c r="B99" s="31"/>
      <c r="C99" s="31"/>
      <c r="D99" s="32"/>
      <c r="E99" s="32"/>
      <c r="F99" s="33"/>
    </row>
    <row r="100" spans="1:6" ht="15.75" customHeight="1" x14ac:dyDescent="0.2">
      <c r="A100" s="2"/>
      <c r="B100" s="31"/>
      <c r="C100" s="31"/>
      <c r="D100" s="32"/>
      <c r="E100" s="32"/>
      <c r="F100" s="33"/>
    </row>
    <row r="101" spans="1:6" ht="15.75" customHeight="1" x14ac:dyDescent="0.2">
      <c r="A101" s="2"/>
      <c r="B101" s="31"/>
      <c r="C101" s="31"/>
      <c r="D101" s="32"/>
      <c r="E101" s="32"/>
      <c r="F101" s="33"/>
    </row>
    <row r="102" spans="1:6" ht="15.75" customHeight="1" x14ac:dyDescent="0.2">
      <c r="A102" s="2"/>
      <c r="B102" s="31"/>
      <c r="C102" s="31"/>
      <c r="D102" s="32"/>
      <c r="E102" s="32"/>
      <c r="F102" s="33"/>
    </row>
    <row r="103" spans="1:6" ht="15.75" customHeight="1" x14ac:dyDescent="0.2">
      <c r="A103" s="2"/>
      <c r="B103" s="31"/>
      <c r="C103" s="31"/>
      <c r="D103" s="32"/>
      <c r="E103" s="32"/>
      <c r="F103" s="33"/>
    </row>
    <row r="104" spans="1:6" ht="15.75" customHeight="1" x14ac:dyDescent="0.2">
      <c r="A104" s="2"/>
      <c r="B104" s="31"/>
      <c r="C104" s="31"/>
      <c r="D104" s="32"/>
      <c r="E104" s="32"/>
      <c r="F104" s="33"/>
    </row>
    <row r="105" spans="1:6" ht="15.75" customHeight="1" x14ac:dyDescent="0.2">
      <c r="A105" s="2"/>
      <c r="B105" s="31"/>
      <c r="C105" s="31"/>
      <c r="D105" s="32"/>
      <c r="E105" s="32"/>
      <c r="F105" s="33"/>
    </row>
    <row r="106" spans="1:6" ht="15.75" customHeight="1" x14ac:dyDescent="0.2">
      <c r="A106" s="2"/>
      <c r="B106" s="31"/>
      <c r="C106" s="31"/>
      <c r="D106" s="32"/>
      <c r="E106" s="32"/>
      <c r="F106" s="33"/>
    </row>
    <row r="107" spans="1:6" ht="15.75" customHeight="1" x14ac:dyDescent="0.2">
      <c r="A107" s="2"/>
      <c r="B107" s="31"/>
      <c r="C107" s="31"/>
      <c r="D107" s="32"/>
      <c r="E107" s="32"/>
      <c r="F107" s="33"/>
    </row>
    <row r="108" spans="1:6" ht="15.75" customHeight="1" x14ac:dyDescent="0.2">
      <c r="A108" s="2"/>
      <c r="B108" s="31"/>
      <c r="C108" s="31"/>
      <c r="D108" s="32"/>
      <c r="E108" s="32"/>
      <c r="F108" s="33"/>
    </row>
    <row r="109" spans="1:6" ht="15.75" customHeight="1" x14ac:dyDescent="0.2">
      <c r="A109" s="2"/>
      <c r="B109" s="31"/>
      <c r="C109" s="31"/>
      <c r="D109" s="32"/>
      <c r="E109" s="32"/>
      <c r="F109" s="33"/>
    </row>
    <row r="110" spans="1:6" ht="15.75" customHeight="1" x14ac:dyDescent="0.2">
      <c r="A110" s="2"/>
      <c r="B110" s="31"/>
      <c r="C110" s="31"/>
      <c r="D110" s="32"/>
      <c r="E110" s="32"/>
      <c r="F110" s="33"/>
    </row>
    <row r="111" spans="1:6" ht="15.75" customHeight="1" x14ac:dyDescent="0.2">
      <c r="A111" s="2"/>
      <c r="B111" s="31"/>
      <c r="C111" s="31"/>
      <c r="D111" s="32"/>
      <c r="E111" s="32"/>
      <c r="F111" s="33"/>
    </row>
    <row r="112" spans="1:6" ht="15.75" customHeight="1" x14ac:dyDescent="0.2">
      <c r="A112" s="2"/>
      <c r="B112" s="31"/>
      <c r="C112" s="31"/>
      <c r="D112" s="32"/>
      <c r="E112" s="32"/>
      <c r="F112" s="33"/>
    </row>
    <row r="113" spans="1:6" ht="15.75" customHeight="1" x14ac:dyDescent="0.2">
      <c r="A113" s="2"/>
      <c r="B113" s="31"/>
      <c r="C113" s="31"/>
      <c r="D113" s="32"/>
      <c r="E113" s="32"/>
      <c r="F113" s="33"/>
    </row>
    <row r="114" spans="1:6" x14ac:dyDescent="0.2">
      <c r="A114" s="2"/>
      <c r="B114" s="31"/>
      <c r="C114" s="31"/>
      <c r="D114" s="32"/>
      <c r="E114" s="32"/>
      <c r="F114" s="33"/>
    </row>
    <row r="115" spans="1:6" x14ac:dyDescent="0.2">
      <c r="A115" s="2"/>
      <c r="B115" s="31"/>
      <c r="C115" s="31"/>
      <c r="D115" s="32"/>
      <c r="E115" s="32"/>
      <c r="F115" s="33"/>
    </row>
    <row r="116" spans="1:6" x14ac:dyDescent="0.2">
      <c r="A116" s="2"/>
      <c r="B116" s="31"/>
      <c r="C116" s="31"/>
      <c r="D116" s="32"/>
      <c r="E116" s="32"/>
      <c r="F116" s="33"/>
    </row>
    <row r="117" spans="1:6" x14ac:dyDescent="0.2">
      <c r="A117" s="2"/>
      <c r="B117" s="31"/>
      <c r="C117" s="31"/>
      <c r="D117" s="32"/>
      <c r="E117" s="32"/>
      <c r="F117" s="33"/>
    </row>
    <row r="118" spans="1:6" x14ac:dyDescent="0.2">
      <c r="A118" s="2"/>
      <c r="B118" s="31"/>
      <c r="C118" s="31"/>
      <c r="D118" s="32"/>
      <c r="E118" s="32"/>
      <c r="F118" s="33"/>
    </row>
    <row r="119" spans="1:6" x14ac:dyDescent="0.2">
      <c r="A119" s="2"/>
      <c r="B119" s="31"/>
      <c r="C119" s="31"/>
      <c r="D119" s="32"/>
      <c r="E119" s="32"/>
      <c r="F119" s="33"/>
    </row>
    <row r="120" spans="1:6" x14ac:dyDescent="0.2">
      <c r="A120" s="2"/>
      <c r="B120" s="31"/>
      <c r="C120" s="31"/>
      <c r="D120" s="32"/>
      <c r="E120" s="32"/>
      <c r="F120" s="33"/>
    </row>
    <row r="121" spans="1:6" x14ac:dyDescent="0.2">
      <c r="A121" s="2"/>
      <c r="B121" s="31"/>
      <c r="C121" s="31"/>
      <c r="D121" s="32"/>
      <c r="E121" s="32"/>
      <c r="F121" s="33"/>
    </row>
    <row r="122" spans="1:6" x14ac:dyDescent="0.2">
      <c r="A122" s="2"/>
      <c r="B122" s="31"/>
      <c r="C122" s="31"/>
      <c r="D122" s="32"/>
      <c r="E122" s="32"/>
      <c r="F122" s="33"/>
    </row>
    <row r="123" spans="1:6" x14ac:dyDescent="0.2">
      <c r="A123" s="2"/>
      <c r="B123" s="31"/>
      <c r="C123" s="31"/>
      <c r="D123" s="32"/>
      <c r="E123" s="32"/>
      <c r="F123" s="33"/>
    </row>
    <row r="124" spans="1:6" x14ac:dyDescent="0.2">
      <c r="A124" s="2"/>
      <c r="B124" s="31"/>
      <c r="C124" s="31"/>
      <c r="D124" s="32"/>
      <c r="E124" s="32"/>
      <c r="F124" s="33"/>
    </row>
    <row r="125" spans="1:6" x14ac:dyDescent="0.2">
      <c r="A125" s="2"/>
      <c r="B125" s="31"/>
      <c r="C125" s="31"/>
      <c r="D125" s="32"/>
      <c r="E125" s="32"/>
      <c r="F125" s="33"/>
    </row>
    <row r="126" spans="1:6" x14ac:dyDescent="0.2">
      <c r="A126" s="2"/>
      <c r="B126" s="31"/>
      <c r="C126" s="31"/>
      <c r="D126" s="32"/>
      <c r="E126" s="32"/>
      <c r="F126" s="33"/>
    </row>
    <row r="127" spans="1:6" x14ac:dyDescent="0.2">
      <c r="A127" s="2"/>
      <c r="B127" s="31"/>
      <c r="C127" s="31"/>
      <c r="D127" s="32"/>
      <c r="E127" s="32"/>
      <c r="F127" s="33"/>
    </row>
    <row r="128" spans="1:6" x14ac:dyDescent="0.2">
      <c r="A128" s="2"/>
      <c r="B128" s="31"/>
      <c r="C128" s="31"/>
      <c r="D128" s="32"/>
      <c r="E128" s="32"/>
      <c r="F128" s="33"/>
    </row>
    <row r="129" spans="1:6" x14ac:dyDescent="0.2">
      <c r="A129" s="2"/>
      <c r="B129" s="31"/>
      <c r="C129" s="31"/>
      <c r="D129" s="32"/>
      <c r="E129" s="32"/>
      <c r="F129" s="33"/>
    </row>
    <row r="130" spans="1:6" x14ac:dyDescent="0.2">
      <c r="A130" s="2"/>
      <c r="B130" s="31"/>
      <c r="C130" s="31"/>
      <c r="D130" s="32"/>
      <c r="E130" s="32"/>
      <c r="F130" s="33"/>
    </row>
    <row r="131" spans="1:6" x14ac:dyDescent="0.2">
      <c r="A131" s="2"/>
      <c r="B131" s="31"/>
      <c r="C131" s="31"/>
      <c r="D131" s="32"/>
      <c r="E131" s="32"/>
      <c r="F131" s="33"/>
    </row>
    <row r="132" spans="1:6" x14ac:dyDescent="0.2">
      <c r="A132" s="2"/>
      <c r="B132" s="31"/>
      <c r="C132" s="31"/>
      <c r="D132" s="32"/>
      <c r="E132" s="32"/>
      <c r="F132" s="33"/>
    </row>
    <row r="133" spans="1:6" x14ac:dyDescent="0.2">
      <c r="A133" s="2"/>
      <c r="B133" s="31"/>
      <c r="C133" s="31"/>
      <c r="D133" s="32"/>
      <c r="E133" s="32"/>
      <c r="F133" s="33"/>
    </row>
    <row r="134" spans="1:6" x14ac:dyDescent="0.2">
      <c r="A134" s="2"/>
      <c r="B134" s="31"/>
      <c r="C134" s="31"/>
      <c r="D134" s="32"/>
      <c r="E134" s="32"/>
      <c r="F134" s="33"/>
    </row>
    <row r="135" spans="1:6" x14ac:dyDescent="0.2">
      <c r="A135" s="2"/>
      <c r="B135" s="31"/>
      <c r="C135" s="31"/>
      <c r="D135" s="32"/>
      <c r="E135" s="32"/>
      <c r="F135" s="33"/>
    </row>
    <row r="136" spans="1:6" x14ac:dyDescent="0.2">
      <c r="A136" s="2"/>
      <c r="B136" s="31"/>
      <c r="C136" s="31"/>
      <c r="D136" s="32"/>
      <c r="E136" s="32"/>
      <c r="F136" s="33"/>
    </row>
    <row r="137" spans="1:6" x14ac:dyDescent="0.2">
      <c r="A137" s="2"/>
      <c r="B137" s="31"/>
      <c r="C137" s="31"/>
      <c r="D137" s="32"/>
      <c r="E137" s="32"/>
      <c r="F137" s="33"/>
    </row>
    <row r="138" spans="1:6" x14ac:dyDescent="0.2">
      <c r="A138" s="2"/>
      <c r="B138" s="31"/>
      <c r="C138" s="31"/>
      <c r="D138" s="32"/>
      <c r="E138" s="32"/>
      <c r="F138" s="33"/>
    </row>
    <row r="139" spans="1:6" x14ac:dyDescent="0.2">
      <c r="A139" s="2"/>
      <c r="B139" s="31"/>
      <c r="C139" s="31"/>
      <c r="D139" s="32"/>
      <c r="E139" s="32"/>
      <c r="F139" s="33"/>
    </row>
    <row r="140" spans="1:6" x14ac:dyDescent="0.2">
      <c r="A140" s="2"/>
      <c r="B140" s="31"/>
      <c r="C140" s="31"/>
      <c r="D140" s="32"/>
      <c r="E140" s="32"/>
      <c r="F140" s="33"/>
    </row>
    <row r="141" spans="1:6" x14ac:dyDescent="0.2">
      <c r="A141" s="2"/>
      <c r="B141" s="31"/>
      <c r="C141" s="31"/>
      <c r="D141" s="32"/>
      <c r="E141" s="32"/>
      <c r="F141" s="33"/>
    </row>
    <row r="142" spans="1:6" x14ac:dyDescent="0.2">
      <c r="A142" s="2"/>
      <c r="B142" s="31"/>
      <c r="C142" s="31"/>
      <c r="D142" s="32"/>
      <c r="E142" s="32"/>
      <c r="F142" s="33"/>
    </row>
    <row r="143" spans="1:6" x14ac:dyDescent="0.2">
      <c r="A143" s="2"/>
      <c r="B143" s="31"/>
      <c r="C143" s="31"/>
      <c r="D143" s="32"/>
      <c r="E143" s="32"/>
      <c r="F143" s="33"/>
    </row>
    <row r="144" spans="1:6" x14ac:dyDescent="0.2">
      <c r="A144" s="2"/>
      <c r="B144" s="31"/>
      <c r="C144" s="31"/>
      <c r="D144" s="32"/>
      <c r="E144" s="32"/>
      <c r="F144" s="33"/>
    </row>
    <row r="145" spans="1:6" x14ac:dyDescent="0.2">
      <c r="A145" s="2"/>
      <c r="B145" s="31"/>
      <c r="C145" s="31"/>
      <c r="D145" s="32"/>
      <c r="E145" s="32"/>
      <c r="F145" s="33"/>
    </row>
    <row r="146" spans="1:6" x14ac:dyDescent="0.2">
      <c r="A146" s="2"/>
      <c r="B146" s="31"/>
      <c r="C146" s="31"/>
      <c r="D146" s="32"/>
      <c r="E146" s="32"/>
      <c r="F146" s="33"/>
    </row>
    <row r="147" spans="1:6" x14ac:dyDescent="0.2">
      <c r="A147" s="2"/>
      <c r="B147" s="31"/>
      <c r="C147" s="31"/>
      <c r="D147" s="32"/>
      <c r="E147" s="32"/>
      <c r="F147" s="33"/>
    </row>
    <row r="148" spans="1:6" x14ac:dyDescent="0.2">
      <c r="A148" s="2"/>
      <c r="B148" s="31"/>
      <c r="C148" s="31"/>
      <c r="D148" s="32"/>
      <c r="E148" s="32"/>
      <c r="F148" s="33"/>
    </row>
    <row r="149" spans="1:6" x14ac:dyDescent="0.2">
      <c r="A149" s="2"/>
      <c r="B149" s="31"/>
      <c r="C149" s="31"/>
      <c r="D149" s="32"/>
      <c r="E149" s="32"/>
      <c r="F149" s="33"/>
    </row>
    <row r="150" spans="1:6" x14ac:dyDescent="0.2">
      <c r="A150" s="2"/>
      <c r="B150" s="31"/>
      <c r="C150" s="31"/>
      <c r="D150" s="32"/>
      <c r="E150" s="32"/>
      <c r="F150" s="33"/>
    </row>
    <row r="151" spans="1:6" x14ac:dyDescent="0.2">
      <c r="A151" s="2"/>
      <c r="B151" s="31"/>
      <c r="C151" s="31"/>
      <c r="D151" s="32"/>
      <c r="E151" s="32"/>
      <c r="F151" s="33"/>
    </row>
    <row r="152" spans="1:6" x14ac:dyDescent="0.2">
      <c r="A152" s="2"/>
      <c r="B152" s="31"/>
      <c r="C152" s="31"/>
      <c r="D152" s="32"/>
      <c r="E152" s="32"/>
      <c r="F152" s="33"/>
    </row>
    <row r="153" spans="1:6" x14ac:dyDescent="0.2">
      <c r="A153" s="2"/>
      <c r="B153" s="31"/>
      <c r="C153" s="31"/>
      <c r="D153" s="32"/>
      <c r="E153" s="32"/>
      <c r="F153" s="33"/>
    </row>
    <row r="154" spans="1:6" x14ac:dyDescent="0.2">
      <c r="A154" s="2"/>
      <c r="B154" s="31"/>
      <c r="C154" s="31"/>
      <c r="D154" s="32"/>
      <c r="E154" s="32"/>
      <c r="F154" s="33"/>
    </row>
    <row r="155" spans="1:6" x14ac:dyDescent="0.2">
      <c r="A155" s="2"/>
      <c r="B155" s="31"/>
      <c r="C155" s="31"/>
      <c r="D155" s="32"/>
      <c r="E155" s="32"/>
      <c r="F155" s="33"/>
    </row>
    <row r="156" spans="1:6" x14ac:dyDescent="0.2">
      <c r="A156" s="2"/>
      <c r="B156" s="31"/>
      <c r="C156" s="31"/>
      <c r="D156" s="32"/>
      <c r="E156" s="32"/>
      <c r="F156" s="33"/>
    </row>
    <row r="157" spans="1:6" x14ac:dyDescent="0.2">
      <c r="A157" s="2"/>
      <c r="B157" s="31"/>
      <c r="C157" s="31"/>
      <c r="D157" s="32"/>
      <c r="E157" s="32"/>
      <c r="F157" s="33"/>
    </row>
    <row r="158" spans="1:6" x14ac:dyDescent="0.2">
      <c r="A158" s="2"/>
      <c r="B158" s="31"/>
      <c r="C158" s="31"/>
      <c r="D158" s="32"/>
      <c r="E158" s="32"/>
      <c r="F158" s="33"/>
    </row>
    <row r="159" spans="1:6" x14ac:dyDescent="0.2">
      <c r="A159" s="2"/>
      <c r="B159" s="31"/>
      <c r="C159" s="31"/>
      <c r="D159" s="32"/>
      <c r="E159" s="32"/>
      <c r="F159" s="33"/>
    </row>
    <row r="160" spans="1:6" x14ac:dyDescent="0.2">
      <c r="A160" s="2"/>
      <c r="B160" s="31"/>
      <c r="C160" s="31"/>
      <c r="D160" s="32"/>
      <c r="E160" s="32"/>
      <c r="F160" s="33"/>
    </row>
    <row r="161" spans="1:6" x14ac:dyDescent="0.2">
      <c r="A161" s="2"/>
      <c r="B161" s="31"/>
      <c r="C161" s="31"/>
      <c r="D161" s="32"/>
      <c r="E161" s="32"/>
      <c r="F161" s="33"/>
    </row>
    <row r="162" spans="1:6" x14ac:dyDescent="0.2">
      <c r="A162" s="2"/>
      <c r="B162" s="31"/>
      <c r="C162" s="31"/>
      <c r="D162" s="32"/>
      <c r="E162" s="32"/>
      <c r="F162" s="33"/>
    </row>
    <row r="163" spans="1:6" x14ac:dyDescent="0.2">
      <c r="A163" s="2"/>
      <c r="B163" s="31"/>
      <c r="C163" s="31"/>
      <c r="D163" s="32"/>
      <c r="E163" s="32"/>
      <c r="F163" s="33"/>
    </row>
    <row r="164" spans="1:6" x14ac:dyDescent="0.2">
      <c r="A164" s="2"/>
      <c r="B164" s="31"/>
      <c r="C164" s="31"/>
      <c r="D164" s="32"/>
      <c r="E164" s="32"/>
      <c r="F164" s="33"/>
    </row>
    <row r="165" spans="1:6" x14ac:dyDescent="0.2">
      <c r="A165" s="2"/>
      <c r="B165" s="31"/>
      <c r="C165" s="31"/>
      <c r="D165" s="32"/>
      <c r="E165" s="32"/>
      <c r="F165" s="33"/>
    </row>
    <row r="166" spans="1:6" x14ac:dyDescent="0.2">
      <c r="A166" s="2"/>
      <c r="B166" s="31"/>
      <c r="C166" s="31"/>
      <c r="D166" s="32"/>
      <c r="E166" s="32"/>
      <c r="F166" s="33"/>
    </row>
    <row r="167" spans="1:6" x14ac:dyDescent="0.2">
      <c r="A167" s="2"/>
      <c r="B167" s="31"/>
      <c r="C167" s="31"/>
      <c r="D167" s="32"/>
      <c r="E167" s="32"/>
      <c r="F167" s="33"/>
    </row>
    <row r="168" spans="1:6" x14ac:dyDescent="0.2">
      <c r="A168" s="2"/>
      <c r="B168" s="31"/>
      <c r="C168" s="31"/>
      <c r="D168" s="32"/>
      <c r="E168" s="32"/>
      <c r="F168" s="33"/>
    </row>
    <row r="169" spans="1:6" x14ac:dyDescent="0.2">
      <c r="A169" s="2"/>
      <c r="B169" s="31"/>
      <c r="C169" s="31"/>
      <c r="D169" s="32"/>
      <c r="E169" s="32"/>
      <c r="F169" s="33"/>
    </row>
    <row r="170" spans="1:6" x14ac:dyDescent="0.2">
      <c r="A170" s="2"/>
      <c r="B170" s="31"/>
      <c r="C170" s="31"/>
      <c r="D170" s="32"/>
      <c r="E170" s="32"/>
      <c r="F170" s="33"/>
    </row>
    <row r="171" spans="1:6" x14ac:dyDescent="0.2">
      <c r="A171" s="2"/>
      <c r="B171" s="31"/>
      <c r="C171" s="31"/>
      <c r="D171" s="32"/>
      <c r="E171" s="32"/>
      <c r="F171" s="33"/>
    </row>
    <row r="172" spans="1:6" x14ac:dyDescent="0.2">
      <c r="A172" s="2"/>
      <c r="B172" s="31"/>
      <c r="C172" s="31"/>
      <c r="D172" s="32"/>
      <c r="E172" s="32"/>
      <c r="F172" s="33"/>
    </row>
    <row r="173" spans="1:6" x14ac:dyDescent="0.2">
      <c r="A173" s="2"/>
      <c r="B173" s="31"/>
      <c r="C173" s="31"/>
      <c r="D173" s="32"/>
      <c r="E173" s="32"/>
      <c r="F173" s="33"/>
    </row>
    <row r="174" spans="1:6" x14ac:dyDescent="0.2">
      <c r="A174" s="2"/>
      <c r="B174" s="31"/>
      <c r="C174" s="31"/>
      <c r="D174" s="32"/>
      <c r="E174" s="32"/>
      <c r="F174" s="33"/>
    </row>
    <row r="175" spans="1:6" x14ac:dyDescent="0.2">
      <c r="A175" s="2"/>
      <c r="B175" s="31"/>
      <c r="C175" s="31"/>
      <c r="D175" s="32"/>
      <c r="E175" s="32"/>
      <c r="F175" s="33"/>
    </row>
    <row r="176" spans="1:6" x14ac:dyDescent="0.2">
      <c r="A176" s="2"/>
      <c r="B176" s="31"/>
      <c r="C176" s="31"/>
      <c r="D176" s="32"/>
      <c r="E176" s="32"/>
      <c r="F176" s="33"/>
    </row>
    <row r="177" spans="1:6" x14ac:dyDescent="0.2">
      <c r="A177" s="2"/>
      <c r="B177" s="31"/>
      <c r="C177" s="31"/>
      <c r="D177" s="32"/>
      <c r="E177" s="32"/>
      <c r="F177" s="33"/>
    </row>
    <row r="178" spans="1:6" x14ac:dyDescent="0.2">
      <c r="A178" s="2"/>
      <c r="B178" s="31"/>
      <c r="C178" s="31"/>
      <c r="D178" s="32"/>
      <c r="E178" s="32"/>
      <c r="F178" s="33"/>
    </row>
    <row r="179" spans="1:6" x14ac:dyDescent="0.2">
      <c r="A179" s="2"/>
      <c r="B179" s="31"/>
      <c r="C179" s="31"/>
      <c r="D179" s="32"/>
      <c r="E179" s="32"/>
      <c r="F179" s="33"/>
    </row>
    <row r="180" spans="1:6" x14ac:dyDescent="0.2">
      <c r="A180" s="2"/>
      <c r="B180" s="31"/>
      <c r="C180" s="31"/>
      <c r="D180" s="32"/>
      <c r="E180" s="32"/>
      <c r="F180" s="33"/>
    </row>
    <row r="181" spans="1:6" x14ac:dyDescent="0.2">
      <c r="A181" s="2"/>
      <c r="B181" s="31"/>
      <c r="C181" s="31"/>
      <c r="D181" s="32"/>
      <c r="E181" s="32"/>
      <c r="F181" s="33"/>
    </row>
    <row r="182" spans="1:6" x14ac:dyDescent="0.2">
      <c r="A182" s="2"/>
      <c r="B182" s="31"/>
      <c r="C182" s="31"/>
      <c r="D182" s="32"/>
      <c r="E182" s="32"/>
      <c r="F182" s="33"/>
    </row>
    <row r="183" spans="1:6" x14ac:dyDescent="0.2">
      <c r="A183" s="2"/>
      <c r="B183" s="31"/>
      <c r="C183" s="31"/>
      <c r="D183" s="32"/>
      <c r="E183" s="32"/>
      <c r="F183" s="33"/>
    </row>
    <row r="184" spans="1:6" x14ac:dyDescent="0.2">
      <c r="A184" s="2"/>
      <c r="B184" s="31"/>
      <c r="C184" s="31"/>
      <c r="D184" s="32"/>
      <c r="E184" s="32"/>
      <c r="F184" s="33"/>
    </row>
    <row r="185" spans="1:6" x14ac:dyDescent="0.2">
      <c r="A185" s="2"/>
      <c r="B185" s="31"/>
      <c r="C185" s="31"/>
      <c r="D185" s="32"/>
      <c r="E185" s="32"/>
      <c r="F185" s="33"/>
    </row>
    <row r="186" spans="1:6" x14ac:dyDescent="0.2">
      <c r="A186" s="2"/>
      <c r="B186" s="31"/>
      <c r="C186" s="31"/>
      <c r="D186" s="32"/>
      <c r="E186" s="32"/>
      <c r="F186" s="33"/>
    </row>
    <row r="187" spans="1:6" x14ac:dyDescent="0.2">
      <c r="A187" s="2"/>
      <c r="B187" s="31"/>
      <c r="C187" s="31"/>
      <c r="D187" s="32"/>
      <c r="E187" s="32"/>
      <c r="F187" s="33"/>
    </row>
    <row r="188" spans="1:6" x14ac:dyDescent="0.2">
      <c r="A188" s="2"/>
      <c r="B188" s="31"/>
      <c r="C188" s="31"/>
      <c r="D188" s="32"/>
      <c r="E188" s="32"/>
      <c r="F188" s="33"/>
    </row>
    <row r="189" spans="1:6" x14ac:dyDescent="0.2">
      <c r="A189" s="2"/>
      <c r="B189" s="31"/>
      <c r="C189" s="31"/>
      <c r="D189" s="32"/>
      <c r="E189" s="32"/>
      <c r="F189" s="33"/>
    </row>
    <row r="190" spans="1:6" x14ac:dyDescent="0.2">
      <c r="A190" s="2"/>
      <c r="B190" s="31"/>
      <c r="C190" s="31"/>
      <c r="D190" s="32"/>
      <c r="E190" s="32"/>
      <c r="F190" s="33"/>
    </row>
    <row r="191" spans="1:6" x14ac:dyDescent="0.2">
      <c r="A191" s="2"/>
      <c r="B191" s="31"/>
      <c r="C191" s="31"/>
      <c r="D191" s="32"/>
      <c r="E191" s="32"/>
      <c r="F191" s="33"/>
    </row>
    <row r="192" spans="1:6" x14ac:dyDescent="0.2">
      <c r="A192" s="2"/>
      <c r="B192" s="31"/>
      <c r="C192" s="31"/>
      <c r="D192" s="32"/>
      <c r="E192" s="32"/>
      <c r="F192" s="33"/>
    </row>
    <row r="193" spans="1:6" x14ac:dyDescent="0.2">
      <c r="A193" s="2"/>
      <c r="B193" s="31"/>
      <c r="C193" s="31"/>
      <c r="D193" s="32"/>
      <c r="E193" s="32"/>
      <c r="F193" s="33"/>
    </row>
    <row r="194" spans="1:6" x14ac:dyDescent="0.2">
      <c r="A194" s="2"/>
      <c r="B194" s="31"/>
      <c r="C194" s="31"/>
      <c r="D194" s="32"/>
      <c r="E194" s="32"/>
      <c r="F194" s="33"/>
    </row>
    <row r="195" spans="1:6" x14ac:dyDescent="0.2">
      <c r="A195" s="2"/>
      <c r="B195" s="31"/>
      <c r="C195" s="31"/>
      <c r="D195" s="32"/>
      <c r="E195" s="32"/>
      <c r="F195" s="33"/>
    </row>
    <row r="196" spans="1:6" x14ac:dyDescent="0.2">
      <c r="A196" s="2"/>
      <c r="B196" s="31"/>
      <c r="C196" s="31"/>
      <c r="D196" s="32"/>
      <c r="E196" s="32"/>
      <c r="F196" s="33"/>
    </row>
    <row r="197" spans="1:6" x14ac:dyDescent="0.2">
      <c r="A197" s="2"/>
      <c r="B197" s="31"/>
      <c r="C197" s="31"/>
      <c r="D197" s="32"/>
      <c r="E197" s="32"/>
      <c r="F197" s="33"/>
    </row>
    <row r="198" spans="1:6" x14ac:dyDescent="0.2">
      <c r="A198" s="2"/>
      <c r="B198" s="31"/>
      <c r="C198" s="31"/>
      <c r="D198" s="32"/>
      <c r="E198" s="32"/>
      <c r="F198" s="33"/>
    </row>
    <row r="199" spans="1:6" x14ac:dyDescent="0.2">
      <c r="A199" s="2"/>
      <c r="B199" s="31"/>
      <c r="C199" s="31"/>
      <c r="D199" s="32"/>
      <c r="E199" s="32"/>
      <c r="F199" s="33"/>
    </row>
    <row r="200" spans="1:6" x14ac:dyDescent="0.2">
      <c r="A200" s="2"/>
      <c r="B200" s="31"/>
      <c r="C200" s="31"/>
      <c r="D200" s="32"/>
      <c r="E200" s="32"/>
      <c r="F200" s="33"/>
    </row>
    <row r="201" spans="1:6" x14ac:dyDescent="0.2">
      <c r="A201" s="2"/>
      <c r="B201" s="31"/>
      <c r="C201" s="31"/>
      <c r="D201" s="32"/>
      <c r="E201" s="32"/>
      <c r="F201" s="33"/>
    </row>
    <row r="202" spans="1:6" x14ac:dyDescent="0.2">
      <c r="A202" s="2"/>
      <c r="B202" s="31"/>
      <c r="C202" s="31"/>
      <c r="D202" s="32"/>
      <c r="E202" s="32"/>
      <c r="F202" s="33"/>
    </row>
    <row r="203" spans="1:6" x14ac:dyDescent="0.2">
      <c r="A203" s="2"/>
      <c r="B203" s="31"/>
      <c r="C203" s="31"/>
      <c r="D203" s="32"/>
      <c r="E203" s="32"/>
      <c r="F203" s="33"/>
    </row>
    <row r="204" spans="1:6" x14ac:dyDescent="0.2">
      <c r="A204" s="2"/>
      <c r="B204" s="31"/>
      <c r="C204" s="31"/>
      <c r="D204" s="32"/>
      <c r="E204" s="32"/>
      <c r="F204" s="33"/>
    </row>
    <row r="205" spans="1:6" x14ac:dyDescent="0.2">
      <c r="A205" s="2"/>
      <c r="B205" s="31"/>
      <c r="C205" s="31"/>
      <c r="D205" s="32"/>
      <c r="E205" s="32"/>
      <c r="F205" s="33"/>
    </row>
    <row r="206" spans="1:6" x14ac:dyDescent="0.2">
      <c r="A206" s="2"/>
      <c r="B206" s="31"/>
      <c r="C206" s="31"/>
      <c r="D206" s="32"/>
      <c r="E206" s="32"/>
      <c r="F206" s="33"/>
    </row>
    <row r="207" spans="1:6" x14ac:dyDescent="0.2">
      <c r="A207" s="2"/>
      <c r="B207" s="31"/>
      <c r="C207" s="31"/>
      <c r="D207" s="32"/>
      <c r="E207" s="32"/>
      <c r="F207" s="33"/>
    </row>
    <row r="208" spans="1:6" x14ac:dyDescent="0.2">
      <c r="A208" s="2"/>
      <c r="B208" s="31"/>
      <c r="C208" s="31"/>
      <c r="D208" s="32"/>
      <c r="E208" s="32"/>
      <c r="F208" s="33"/>
    </row>
    <row r="209" spans="1:6" x14ac:dyDescent="0.2">
      <c r="A209" s="2"/>
      <c r="B209" s="31"/>
      <c r="C209" s="31"/>
      <c r="D209" s="32"/>
      <c r="E209" s="32"/>
      <c r="F209" s="33"/>
    </row>
    <row r="210" spans="1:6" x14ac:dyDescent="0.2">
      <c r="A210" s="2"/>
      <c r="B210" s="31"/>
      <c r="C210" s="31"/>
      <c r="D210" s="32"/>
      <c r="E210" s="32"/>
      <c r="F210" s="33"/>
    </row>
    <row r="211" spans="1:6" x14ac:dyDescent="0.2">
      <c r="A211" s="2"/>
      <c r="B211" s="31"/>
      <c r="C211" s="31"/>
      <c r="D211" s="32"/>
      <c r="E211" s="32"/>
      <c r="F211" s="33"/>
    </row>
    <row r="212" spans="1:6" x14ac:dyDescent="0.2">
      <c r="A212" s="2"/>
      <c r="B212" s="31"/>
      <c r="C212" s="31"/>
      <c r="D212" s="32"/>
      <c r="E212" s="32"/>
      <c r="F212" s="33"/>
    </row>
    <row r="213" spans="1:6" x14ac:dyDescent="0.2">
      <c r="A213" s="2"/>
      <c r="B213" s="31"/>
      <c r="C213" s="31"/>
      <c r="D213" s="32"/>
      <c r="E213" s="32"/>
      <c r="F213" s="33"/>
    </row>
    <row r="214" spans="1:6" x14ac:dyDescent="0.2">
      <c r="A214" s="2"/>
      <c r="B214" s="31"/>
      <c r="C214" s="31"/>
      <c r="D214" s="32"/>
      <c r="E214" s="32"/>
      <c r="F214" s="33"/>
    </row>
    <row r="215" spans="1:6" x14ac:dyDescent="0.2">
      <c r="A215" s="2"/>
      <c r="B215" s="31"/>
      <c r="C215" s="31"/>
      <c r="D215" s="32"/>
      <c r="E215" s="32"/>
      <c r="F215" s="33"/>
    </row>
    <row r="216" spans="1:6" x14ac:dyDescent="0.2">
      <c r="A216" s="2"/>
      <c r="B216" s="31"/>
      <c r="C216" s="31"/>
      <c r="D216" s="32"/>
      <c r="E216" s="32"/>
      <c r="F216" s="33"/>
    </row>
    <row r="217" spans="1:6" x14ac:dyDescent="0.2">
      <c r="A217" s="2"/>
      <c r="B217" s="31"/>
      <c r="C217" s="31"/>
      <c r="D217" s="32"/>
      <c r="E217" s="32"/>
      <c r="F217" s="33"/>
    </row>
    <row r="218" spans="1:6" x14ac:dyDescent="0.2">
      <c r="A218" s="2"/>
      <c r="B218" s="31"/>
      <c r="C218" s="31"/>
      <c r="D218" s="32"/>
      <c r="E218" s="32"/>
      <c r="F218" s="33"/>
    </row>
    <row r="219" spans="1:6" x14ac:dyDescent="0.2">
      <c r="A219" s="2"/>
      <c r="B219" s="31"/>
      <c r="C219" s="31"/>
      <c r="D219" s="32"/>
      <c r="E219" s="32"/>
      <c r="F219" s="33"/>
    </row>
    <row r="220" spans="1:6" x14ac:dyDescent="0.2">
      <c r="A220" s="2"/>
      <c r="B220" s="31"/>
      <c r="C220" s="31"/>
      <c r="D220" s="32"/>
      <c r="E220" s="32"/>
      <c r="F220" s="33"/>
    </row>
    <row r="221" spans="1:6" x14ac:dyDescent="0.2">
      <c r="A221" s="2"/>
      <c r="B221" s="31"/>
      <c r="C221" s="31"/>
      <c r="D221" s="32"/>
      <c r="E221" s="32"/>
      <c r="F221" s="33"/>
    </row>
    <row r="222" spans="1:6" x14ac:dyDescent="0.2">
      <c r="A222" s="2"/>
      <c r="B222" s="31"/>
      <c r="C222" s="31"/>
      <c r="D222" s="32"/>
      <c r="E222" s="32"/>
      <c r="F222" s="33"/>
    </row>
    <row r="223" spans="1:6" x14ac:dyDescent="0.2">
      <c r="A223" s="2"/>
      <c r="B223" s="31"/>
      <c r="C223" s="31"/>
      <c r="D223" s="32"/>
      <c r="E223" s="32"/>
      <c r="F223" s="33"/>
    </row>
    <row r="224" spans="1:6" x14ac:dyDescent="0.2">
      <c r="A224" s="2"/>
      <c r="B224" s="31"/>
      <c r="C224" s="31"/>
      <c r="D224" s="32"/>
      <c r="E224" s="32"/>
      <c r="F224" s="33"/>
    </row>
    <row r="225" spans="1:6" x14ac:dyDescent="0.2">
      <c r="A225" s="2"/>
      <c r="B225" s="31"/>
      <c r="C225" s="31"/>
      <c r="D225" s="32"/>
      <c r="E225" s="32"/>
      <c r="F225" s="33"/>
    </row>
    <row r="226" spans="1:6" x14ac:dyDescent="0.2">
      <c r="A226" s="2"/>
      <c r="B226" s="31"/>
      <c r="C226" s="31"/>
      <c r="D226" s="32"/>
      <c r="E226" s="32"/>
      <c r="F226" s="33"/>
    </row>
    <row r="227" spans="1:6" x14ac:dyDescent="0.2">
      <c r="A227" s="2"/>
      <c r="B227" s="31"/>
      <c r="C227" s="31"/>
      <c r="D227" s="32"/>
      <c r="E227" s="32"/>
      <c r="F227" s="33"/>
    </row>
    <row r="228" spans="1:6" x14ac:dyDescent="0.2">
      <c r="A228" s="2"/>
      <c r="B228" s="31"/>
      <c r="C228" s="31"/>
      <c r="D228" s="32"/>
      <c r="E228" s="32"/>
      <c r="F228" s="33"/>
    </row>
    <row r="229" spans="1:6" x14ac:dyDescent="0.2">
      <c r="A229" s="2"/>
      <c r="B229" s="31"/>
      <c r="C229" s="31"/>
      <c r="D229" s="32"/>
      <c r="E229" s="32"/>
      <c r="F229" s="33"/>
    </row>
    <row r="230" spans="1:6" x14ac:dyDescent="0.2">
      <c r="A230" s="2"/>
      <c r="B230" s="31"/>
      <c r="C230" s="31"/>
      <c r="D230" s="32"/>
      <c r="E230" s="32"/>
      <c r="F230" s="33"/>
    </row>
    <row r="231" spans="1:6" x14ac:dyDescent="0.2">
      <c r="A231" s="2"/>
      <c r="B231" s="31"/>
      <c r="C231" s="31"/>
      <c r="D231" s="32"/>
      <c r="E231" s="32"/>
      <c r="F231" s="33"/>
    </row>
    <row r="232" spans="1:6" x14ac:dyDescent="0.2">
      <c r="A232" s="2"/>
      <c r="B232" s="31"/>
      <c r="C232" s="31"/>
      <c r="D232" s="32"/>
      <c r="E232" s="32"/>
      <c r="F232" s="33"/>
    </row>
    <row r="233" spans="1:6" x14ac:dyDescent="0.2">
      <c r="A233" s="2"/>
      <c r="B233" s="31"/>
      <c r="C233" s="31"/>
      <c r="D233" s="32"/>
      <c r="E233" s="32"/>
      <c r="F233" s="33"/>
    </row>
    <row r="234" spans="1:6" x14ac:dyDescent="0.2">
      <c r="A234" s="2"/>
      <c r="B234" s="31"/>
      <c r="C234" s="31"/>
      <c r="D234" s="32"/>
      <c r="E234" s="32"/>
      <c r="F234" s="33"/>
    </row>
    <row r="235" spans="1:6" x14ac:dyDescent="0.2">
      <c r="A235" s="2"/>
      <c r="B235" s="31"/>
      <c r="C235" s="31"/>
      <c r="D235" s="32"/>
      <c r="E235" s="32"/>
      <c r="F235" s="33"/>
    </row>
    <row r="236" spans="1:6" x14ac:dyDescent="0.2">
      <c r="A236" s="2"/>
      <c r="B236" s="31"/>
      <c r="C236" s="31"/>
      <c r="D236" s="32"/>
      <c r="E236" s="32"/>
      <c r="F236" s="33"/>
    </row>
    <row r="237" spans="1:6" x14ac:dyDescent="0.2">
      <c r="A237" s="2"/>
      <c r="B237" s="31"/>
      <c r="C237" s="31"/>
      <c r="D237" s="32"/>
      <c r="E237" s="32"/>
      <c r="F237" s="33"/>
    </row>
    <row r="238" spans="1:6" x14ac:dyDescent="0.2">
      <c r="A238" s="2"/>
      <c r="B238" s="31"/>
      <c r="C238" s="31"/>
      <c r="D238" s="32"/>
      <c r="E238" s="32"/>
      <c r="F238" s="33"/>
    </row>
    <row r="239" spans="1:6" x14ac:dyDescent="0.2">
      <c r="A239" s="2"/>
      <c r="B239" s="31"/>
      <c r="C239" s="31"/>
      <c r="D239" s="32"/>
      <c r="E239" s="32"/>
      <c r="F239" s="33"/>
    </row>
    <row r="240" spans="1:6" x14ac:dyDescent="0.2">
      <c r="A240" s="2"/>
      <c r="B240" s="31"/>
      <c r="C240" s="31"/>
      <c r="D240" s="32"/>
      <c r="E240" s="32"/>
      <c r="F240" s="33"/>
    </row>
    <row r="241" spans="1:6" x14ac:dyDescent="0.2">
      <c r="A241" s="2"/>
      <c r="B241" s="31"/>
      <c r="C241" s="31"/>
      <c r="D241" s="32"/>
      <c r="E241" s="32"/>
      <c r="F241" s="33"/>
    </row>
    <row r="242" spans="1:6" x14ac:dyDescent="0.2">
      <c r="A242" s="2"/>
      <c r="B242" s="31"/>
      <c r="C242" s="31"/>
      <c r="D242" s="32"/>
      <c r="E242" s="32"/>
      <c r="F242" s="33"/>
    </row>
    <row r="243" spans="1:6" x14ac:dyDescent="0.2">
      <c r="A243" s="2"/>
      <c r="B243" s="31"/>
      <c r="C243" s="31"/>
      <c r="D243" s="32"/>
      <c r="E243" s="32"/>
      <c r="F243" s="33"/>
    </row>
    <row r="244" spans="1:6" x14ac:dyDescent="0.2">
      <c r="A244" s="2"/>
      <c r="B244" s="31"/>
      <c r="C244" s="31"/>
      <c r="D244" s="32"/>
      <c r="E244" s="32"/>
      <c r="F244" s="33"/>
    </row>
    <row r="245" spans="1:6" x14ac:dyDescent="0.2">
      <c r="A245" s="2"/>
      <c r="B245" s="31"/>
      <c r="C245" s="31"/>
      <c r="D245" s="32"/>
      <c r="E245" s="32"/>
      <c r="F245" s="33"/>
    </row>
    <row r="246" spans="1:6" x14ac:dyDescent="0.2">
      <c r="A246" s="2"/>
      <c r="B246" s="31"/>
      <c r="C246" s="31"/>
      <c r="D246" s="32"/>
      <c r="E246" s="32"/>
      <c r="F246" s="33"/>
    </row>
    <row r="247" spans="1:6" x14ac:dyDescent="0.2">
      <c r="A247" s="2"/>
      <c r="B247" s="31"/>
      <c r="C247" s="31"/>
      <c r="D247" s="32"/>
      <c r="E247" s="32"/>
      <c r="F247" s="33"/>
    </row>
    <row r="248" spans="1:6" x14ac:dyDescent="0.2">
      <c r="A248" s="2"/>
      <c r="B248" s="31"/>
      <c r="C248" s="31"/>
      <c r="D248" s="32"/>
      <c r="E248" s="32"/>
      <c r="F248" s="33"/>
    </row>
    <row r="249" spans="1:6" x14ac:dyDescent="0.2">
      <c r="A249" s="2"/>
      <c r="B249" s="31"/>
      <c r="C249" s="31"/>
      <c r="D249" s="32"/>
      <c r="E249" s="32"/>
      <c r="F249" s="33"/>
    </row>
    <row r="250" spans="1:6" x14ac:dyDescent="0.2">
      <c r="A250" s="2"/>
      <c r="B250" s="31"/>
      <c r="C250" s="31"/>
      <c r="D250" s="32"/>
      <c r="E250" s="32"/>
      <c r="F250" s="33"/>
    </row>
    <row r="251" spans="1:6" x14ac:dyDescent="0.2">
      <c r="A251" s="2"/>
      <c r="B251" s="31"/>
      <c r="C251" s="31"/>
      <c r="D251" s="32"/>
      <c r="E251" s="32"/>
      <c r="F251" s="33"/>
    </row>
    <row r="252" spans="1:6" x14ac:dyDescent="0.2">
      <c r="A252" s="2"/>
      <c r="B252" s="31"/>
      <c r="C252" s="31"/>
      <c r="D252" s="32"/>
      <c r="E252" s="32"/>
      <c r="F252" s="33"/>
    </row>
    <row r="253" spans="1:6" x14ac:dyDescent="0.2">
      <c r="A253" s="2"/>
      <c r="B253" s="31"/>
      <c r="C253" s="31"/>
      <c r="D253" s="32"/>
      <c r="E253" s="32"/>
      <c r="F253" s="33"/>
    </row>
    <row r="254" spans="1:6" x14ac:dyDescent="0.2">
      <c r="A254" s="2"/>
      <c r="B254" s="31"/>
      <c r="C254" s="31"/>
      <c r="D254" s="32"/>
      <c r="E254" s="32"/>
      <c r="F254" s="33"/>
    </row>
    <row r="255" spans="1:6" x14ac:dyDescent="0.2">
      <c r="A255" s="2"/>
      <c r="B255" s="31"/>
      <c r="C255" s="31"/>
      <c r="D255" s="32"/>
      <c r="E255" s="32"/>
      <c r="F255" s="33"/>
    </row>
    <row r="256" spans="1:6" x14ac:dyDescent="0.2">
      <c r="A256" s="2"/>
      <c r="B256" s="31"/>
      <c r="C256" s="31"/>
      <c r="D256" s="32"/>
      <c r="E256" s="32"/>
      <c r="F256" s="33"/>
    </row>
    <row r="257" spans="1:6" x14ac:dyDescent="0.2">
      <c r="A257" s="2"/>
      <c r="B257" s="31"/>
      <c r="C257" s="31"/>
      <c r="D257" s="32"/>
      <c r="E257" s="32"/>
      <c r="F257" s="33"/>
    </row>
    <row r="258" spans="1:6" x14ac:dyDescent="0.2">
      <c r="A258" s="2"/>
      <c r="B258" s="31"/>
      <c r="C258" s="31"/>
      <c r="D258" s="32"/>
      <c r="E258" s="32"/>
      <c r="F258" s="33"/>
    </row>
    <row r="259" spans="1:6" x14ac:dyDescent="0.2">
      <c r="A259" s="2"/>
      <c r="B259" s="31"/>
      <c r="C259" s="31"/>
      <c r="D259" s="32"/>
      <c r="E259" s="32"/>
      <c r="F259" s="33"/>
    </row>
    <row r="260" spans="1:6" x14ac:dyDescent="0.2">
      <c r="A260" s="2"/>
      <c r="B260" s="31"/>
      <c r="C260" s="31"/>
      <c r="D260" s="32"/>
      <c r="E260" s="32"/>
      <c r="F260" s="33"/>
    </row>
    <row r="261" spans="1:6" x14ac:dyDescent="0.2">
      <c r="A261" s="2"/>
      <c r="B261" s="31"/>
      <c r="C261" s="31"/>
      <c r="D261" s="32"/>
      <c r="E261" s="32"/>
      <c r="F261" s="33"/>
    </row>
    <row r="262" spans="1:6" x14ac:dyDescent="0.2">
      <c r="A262" s="2"/>
      <c r="B262" s="31"/>
      <c r="C262" s="31"/>
      <c r="D262" s="32"/>
      <c r="E262" s="32"/>
      <c r="F262" s="33"/>
    </row>
    <row r="263" spans="1:6" x14ac:dyDescent="0.2">
      <c r="A263" s="2"/>
      <c r="B263" s="31"/>
      <c r="C263" s="31"/>
      <c r="D263" s="32"/>
      <c r="E263" s="32"/>
      <c r="F263" s="33"/>
    </row>
    <row r="264" spans="1:6" x14ac:dyDescent="0.2">
      <c r="A264" s="2"/>
      <c r="B264" s="31"/>
      <c r="C264" s="31"/>
      <c r="D264" s="32"/>
      <c r="E264" s="32"/>
      <c r="F264" s="33"/>
    </row>
    <row r="265" spans="1:6" x14ac:dyDescent="0.2">
      <c r="A265" s="2"/>
      <c r="B265" s="31"/>
      <c r="C265" s="31"/>
      <c r="D265" s="32"/>
      <c r="E265" s="32"/>
      <c r="F265" s="33"/>
    </row>
    <row r="266" spans="1:6" x14ac:dyDescent="0.2">
      <c r="A266" s="2"/>
      <c r="B266" s="31"/>
      <c r="C266" s="31"/>
      <c r="D266" s="32"/>
      <c r="E266" s="32"/>
      <c r="F266" s="33"/>
    </row>
    <row r="267" spans="1:6" x14ac:dyDescent="0.2">
      <c r="A267" s="2"/>
      <c r="B267" s="31"/>
      <c r="C267" s="31"/>
      <c r="D267" s="32"/>
      <c r="E267" s="32"/>
      <c r="F267" s="33"/>
    </row>
    <row r="268" spans="1:6" x14ac:dyDescent="0.2">
      <c r="A268" s="2"/>
      <c r="B268" s="31"/>
      <c r="C268" s="31"/>
      <c r="D268" s="32"/>
      <c r="E268" s="32"/>
      <c r="F268" s="33"/>
    </row>
    <row r="269" spans="1:6" x14ac:dyDescent="0.2">
      <c r="A269" s="2"/>
      <c r="B269" s="31"/>
      <c r="C269" s="31"/>
      <c r="D269" s="32"/>
      <c r="E269" s="32"/>
      <c r="F269" s="33"/>
    </row>
    <row r="270" spans="1:6" x14ac:dyDescent="0.2">
      <c r="A270" s="2"/>
      <c r="B270" s="31"/>
      <c r="C270" s="31"/>
      <c r="D270" s="32"/>
      <c r="E270" s="32"/>
      <c r="F270" s="33"/>
    </row>
    <row r="271" spans="1:6" x14ac:dyDescent="0.2">
      <c r="A271" s="2"/>
      <c r="B271" s="31"/>
      <c r="C271" s="31"/>
      <c r="D271" s="32"/>
      <c r="E271" s="32"/>
      <c r="F271" s="33"/>
    </row>
    <row r="272" spans="1:6" x14ac:dyDescent="0.2">
      <c r="A272" s="2"/>
      <c r="B272" s="31"/>
      <c r="C272" s="31"/>
      <c r="D272" s="32"/>
      <c r="E272" s="32"/>
      <c r="F272" s="33"/>
    </row>
    <row r="273" spans="1:6" x14ac:dyDescent="0.2">
      <c r="A273" s="2"/>
      <c r="B273" s="31"/>
      <c r="C273" s="31"/>
      <c r="D273" s="32"/>
      <c r="E273" s="32"/>
      <c r="F273" s="33"/>
    </row>
    <row r="274" spans="1:6" x14ac:dyDescent="0.2">
      <c r="A274" s="2"/>
      <c r="B274" s="31"/>
      <c r="C274" s="31"/>
      <c r="D274" s="32"/>
      <c r="E274" s="32"/>
      <c r="F274" s="33"/>
    </row>
    <row r="275" spans="1:6" x14ac:dyDescent="0.2">
      <c r="A275" s="2"/>
      <c r="B275" s="31"/>
      <c r="C275" s="31"/>
      <c r="D275" s="32"/>
      <c r="E275" s="32"/>
      <c r="F275" s="33"/>
    </row>
    <row r="276" spans="1:6" x14ac:dyDescent="0.2">
      <c r="A276" s="2"/>
      <c r="B276" s="31"/>
      <c r="C276" s="31"/>
      <c r="D276" s="32"/>
      <c r="E276" s="32"/>
      <c r="F276" s="33"/>
    </row>
    <row r="277" spans="1:6" x14ac:dyDescent="0.2">
      <c r="A277" s="2"/>
      <c r="B277" s="31"/>
      <c r="C277" s="31"/>
      <c r="D277" s="32"/>
      <c r="E277" s="32"/>
      <c r="F277" s="33"/>
    </row>
    <row r="278" spans="1:6" x14ac:dyDescent="0.2">
      <c r="A278" s="2"/>
      <c r="B278" s="31"/>
      <c r="C278" s="31"/>
      <c r="D278" s="32"/>
      <c r="E278" s="32"/>
      <c r="F278" s="33"/>
    </row>
    <row r="279" spans="1:6" x14ac:dyDescent="0.2">
      <c r="A279" s="2"/>
      <c r="B279" s="31"/>
      <c r="C279" s="31"/>
      <c r="D279" s="32"/>
      <c r="E279" s="32"/>
      <c r="F279" s="33"/>
    </row>
    <row r="280" spans="1:6" x14ac:dyDescent="0.2">
      <c r="A280" s="2"/>
      <c r="B280" s="31"/>
      <c r="C280" s="31"/>
      <c r="D280" s="32"/>
      <c r="E280" s="32"/>
      <c r="F280" s="33"/>
    </row>
    <row r="281" spans="1:6" x14ac:dyDescent="0.2">
      <c r="A281" s="2"/>
      <c r="B281" s="31"/>
      <c r="C281" s="31"/>
      <c r="D281" s="32"/>
      <c r="E281" s="32"/>
      <c r="F281" s="33"/>
    </row>
    <row r="282" spans="1:6" s="30" customFormat="1" x14ac:dyDescent="0.2">
      <c r="A282" s="2"/>
      <c r="B282" s="31"/>
      <c r="C282" s="31"/>
      <c r="D282" s="32"/>
      <c r="E282" s="32"/>
      <c r="F282" s="33"/>
    </row>
    <row r="283" spans="1:6" x14ac:dyDescent="0.2">
      <c r="A283" s="2"/>
      <c r="B283" s="31"/>
      <c r="C283" s="31"/>
      <c r="D283" s="32"/>
      <c r="E283" s="32"/>
      <c r="F283" s="33"/>
    </row>
    <row r="284" spans="1:6" x14ac:dyDescent="0.2">
      <c r="A284" s="2"/>
      <c r="B284" s="31"/>
      <c r="C284" s="31"/>
      <c r="D284" s="32"/>
      <c r="E284" s="32"/>
      <c r="F284" s="33"/>
    </row>
    <row r="285" spans="1:6" x14ac:dyDescent="0.2">
      <c r="A285" s="2"/>
      <c r="B285" s="31"/>
      <c r="C285" s="31"/>
      <c r="D285" s="32"/>
      <c r="E285" s="32"/>
      <c r="F285" s="33"/>
    </row>
    <row r="286" spans="1:6" x14ac:dyDescent="0.2">
      <c r="A286" s="2"/>
      <c r="B286" s="31"/>
      <c r="C286" s="31"/>
      <c r="D286" s="32"/>
      <c r="E286" s="32"/>
      <c r="F286" s="33"/>
    </row>
    <row r="287" spans="1:6" x14ac:dyDescent="0.2">
      <c r="A287" s="2"/>
      <c r="B287" s="31"/>
      <c r="C287" s="31"/>
      <c r="D287" s="32"/>
      <c r="E287" s="32"/>
      <c r="F287" s="33"/>
    </row>
    <row r="288" spans="1:6" x14ac:dyDescent="0.2">
      <c r="A288" s="2"/>
      <c r="B288" s="31"/>
      <c r="C288" s="31"/>
      <c r="D288" s="32"/>
      <c r="E288" s="32"/>
      <c r="F288" s="33"/>
    </row>
    <row r="289" spans="1:6" x14ac:dyDescent="0.2">
      <c r="A289" s="2"/>
      <c r="B289" s="31"/>
      <c r="C289" s="31"/>
      <c r="D289" s="32"/>
      <c r="E289" s="32"/>
      <c r="F289" s="33"/>
    </row>
    <row r="290" spans="1:6" x14ac:dyDescent="0.2">
      <c r="A290" s="2"/>
      <c r="B290" s="31"/>
      <c r="C290" s="31"/>
      <c r="D290" s="32"/>
      <c r="E290" s="32"/>
      <c r="F290" s="33"/>
    </row>
    <row r="291" spans="1:6" x14ac:dyDescent="0.2">
      <c r="B291" s="31"/>
    </row>
  </sheetData>
  <mergeCells count="3">
    <mergeCell ref="A25:A27"/>
    <mergeCell ref="A30:A32"/>
    <mergeCell ref="A1:F1"/>
  </mergeCells>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2"/>
  <sheetViews>
    <sheetView topLeftCell="A70" workbookViewId="0">
      <selection activeCell="E27" sqref="E27"/>
    </sheetView>
  </sheetViews>
  <sheetFormatPr defaultRowHeight="12.75" x14ac:dyDescent="0.2"/>
  <cols>
    <col min="1" max="1" width="8.28515625" style="3" bestFit="1" customWidth="1"/>
    <col min="2" max="2" width="61.7109375" style="15" customWidth="1"/>
    <col min="3" max="3" width="10.85546875" style="15" customWidth="1"/>
    <col min="4" max="4" width="10.42578125" style="15" bestFit="1" customWidth="1"/>
    <col min="5" max="5" width="14.7109375" style="15" bestFit="1" customWidth="1"/>
    <col min="6" max="6" width="15.85546875" style="35" customWidth="1"/>
    <col min="7" max="7" width="12.7109375" style="15" bestFit="1" customWidth="1"/>
    <col min="8" max="16384" width="9.140625" style="15"/>
  </cols>
  <sheetData>
    <row r="1" spans="1:7" ht="25.5" customHeight="1" thickBot="1" x14ac:dyDescent="0.25">
      <c r="A1" s="230" t="s">
        <v>74</v>
      </c>
      <c r="B1" s="230"/>
      <c r="C1" s="230"/>
      <c r="D1" s="230"/>
      <c r="E1" s="230"/>
      <c r="F1" s="230"/>
    </row>
    <row r="2" spans="1:7" s="21" customFormat="1" ht="24.75" customHeight="1" thickBot="1" x14ac:dyDescent="0.25">
      <c r="A2" s="203">
        <v>3</v>
      </c>
      <c r="B2" s="122" t="s">
        <v>410</v>
      </c>
      <c r="C2" s="201"/>
      <c r="D2" s="201"/>
      <c r="E2" s="201"/>
      <c r="F2" s="201"/>
    </row>
    <row r="3" spans="1:7" ht="16.5" customHeight="1" x14ac:dyDescent="0.2">
      <c r="A3" s="114"/>
      <c r="B3" s="53" t="s">
        <v>5</v>
      </c>
      <c r="C3" s="152" t="s">
        <v>0</v>
      </c>
      <c r="D3" s="152" t="s">
        <v>1</v>
      </c>
      <c r="E3" s="152" t="s">
        <v>3</v>
      </c>
      <c r="F3" s="152" t="s">
        <v>2</v>
      </c>
    </row>
    <row r="4" spans="1:7" s="21" customFormat="1" ht="16.5" customHeight="1" x14ac:dyDescent="0.2">
      <c r="A4" s="124"/>
      <c r="B4" s="18" t="s">
        <v>36</v>
      </c>
      <c r="C4" s="19"/>
      <c r="D4" s="150"/>
      <c r="E4" s="19"/>
      <c r="F4" s="151"/>
    </row>
    <row r="5" spans="1:7" s="13" customFormat="1" ht="90.75" x14ac:dyDescent="0.2">
      <c r="A5" s="69">
        <v>3.1</v>
      </c>
      <c r="B5" s="99" t="s">
        <v>526</v>
      </c>
      <c r="C5" s="72" t="s">
        <v>17</v>
      </c>
      <c r="D5" s="71">
        <v>1</v>
      </c>
      <c r="E5" s="73"/>
      <c r="F5" s="74">
        <f>D5*E5</f>
        <v>0</v>
      </c>
    </row>
    <row r="6" spans="1:7" s="13" customFormat="1" ht="60.75" x14ac:dyDescent="0.2">
      <c r="A6" s="5">
        <v>3.2</v>
      </c>
      <c r="B6" s="1" t="s">
        <v>44</v>
      </c>
      <c r="C6" s="37" t="s">
        <v>31</v>
      </c>
      <c r="D6" s="37">
        <v>5.5</v>
      </c>
      <c r="E6" s="10"/>
      <c r="F6" s="11">
        <f t="shared" ref="F6:F76" si="0">D6*E6</f>
        <v>0</v>
      </c>
    </row>
    <row r="7" spans="1:7" s="13" customFormat="1" ht="45.75" x14ac:dyDescent="0.2">
      <c r="A7" s="5">
        <v>3.3</v>
      </c>
      <c r="B7" s="1" t="s">
        <v>45</v>
      </c>
      <c r="C7" s="6" t="s">
        <v>17</v>
      </c>
      <c r="D7" s="6">
        <v>1</v>
      </c>
      <c r="E7" s="10"/>
      <c r="F7" s="11">
        <f t="shared" si="0"/>
        <v>0</v>
      </c>
    </row>
    <row r="8" spans="1:7" s="13" customFormat="1" ht="92.25" customHeight="1" x14ac:dyDescent="0.2">
      <c r="A8" s="229">
        <v>3.4</v>
      </c>
      <c r="B8" s="1" t="s">
        <v>553</v>
      </c>
      <c r="C8" s="6" t="s">
        <v>16</v>
      </c>
      <c r="D8" s="6">
        <v>48</v>
      </c>
      <c r="E8" s="10"/>
      <c r="F8" s="95">
        <f t="shared" si="0"/>
        <v>0</v>
      </c>
    </row>
    <row r="9" spans="1:7" s="13" customFormat="1" ht="42.75" customHeight="1" x14ac:dyDescent="0.2">
      <c r="A9" s="229">
        <v>3.5</v>
      </c>
      <c r="B9" s="1" t="s">
        <v>552</v>
      </c>
      <c r="C9" s="6" t="s">
        <v>18</v>
      </c>
      <c r="D9" s="6">
        <v>18</v>
      </c>
      <c r="E9" s="10"/>
      <c r="F9" s="95">
        <f t="shared" si="0"/>
        <v>0</v>
      </c>
    </row>
    <row r="10" spans="1:7" s="21" customFormat="1" ht="16.5" customHeight="1" x14ac:dyDescent="0.2">
      <c r="A10" s="98"/>
      <c r="B10" s="18" t="s">
        <v>32</v>
      </c>
      <c r="C10" s="19"/>
      <c r="D10" s="19"/>
      <c r="E10" s="19"/>
      <c r="F10" s="81"/>
    </row>
    <row r="11" spans="1:7" s="13" customFormat="1" ht="49.5" customHeight="1" x14ac:dyDescent="0.2">
      <c r="A11" s="5">
        <v>3.6</v>
      </c>
      <c r="B11" s="1" t="s">
        <v>50</v>
      </c>
      <c r="C11" s="6" t="s">
        <v>33</v>
      </c>
      <c r="D11" s="6">
        <v>548.6</v>
      </c>
      <c r="E11" s="10"/>
      <c r="F11" s="11">
        <f t="shared" si="0"/>
        <v>0</v>
      </c>
    </row>
    <row r="12" spans="1:7" s="13" customFormat="1" ht="78" customHeight="1" x14ac:dyDescent="0.2">
      <c r="A12" s="5">
        <v>3.7</v>
      </c>
      <c r="B12" s="1" t="s">
        <v>51</v>
      </c>
      <c r="C12" s="37" t="s">
        <v>31</v>
      </c>
      <c r="D12" s="6">
        <v>7.4</v>
      </c>
      <c r="E12" s="10"/>
      <c r="F12" s="11">
        <f t="shared" si="0"/>
        <v>0</v>
      </c>
    </row>
    <row r="13" spans="1:7" s="21" customFormat="1" ht="16.5" customHeight="1" x14ac:dyDescent="0.2">
      <c r="A13" s="98"/>
      <c r="B13" s="18" t="s">
        <v>545</v>
      </c>
      <c r="C13" s="19"/>
      <c r="D13" s="19"/>
      <c r="E13" s="19"/>
      <c r="F13" s="81"/>
    </row>
    <row r="14" spans="1:7" s="13" customFormat="1" ht="97.5" customHeight="1" x14ac:dyDescent="0.2">
      <c r="A14" s="5">
        <v>3.8</v>
      </c>
      <c r="B14" s="1" t="s">
        <v>544</v>
      </c>
      <c r="C14" s="6" t="s">
        <v>17</v>
      </c>
      <c r="D14" s="6">
        <v>1</v>
      </c>
      <c r="E14" s="10"/>
      <c r="F14" s="11">
        <f t="shared" si="0"/>
        <v>0</v>
      </c>
      <c r="G14" s="82"/>
    </row>
    <row r="15" spans="1:7" s="13" customFormat="1" ht="17.25" customHeight="1" x14ac:dyDescent="0.2">
      <c r="A15" s="209"/>
      <c r="B15" s="18" t="s">
        <v>37</v>
      </c>
      <c r="C15" s="19"/>
      <c r="D15" s="19"/>
      <c r="E15" s="19"/>
      <c r="F15" s="81"/>
      <c r="G15" s="82"/>
    </row>
    <row r="16" spans="1:7" s="13" customFormat="1" ht="122.25" customHeight="1" x14ac:dyDescent="0.2">
      <c r="A16" s="91">
        <v>3.9</v>
      </c>
      <c r="B16" s="45" t="s">
        <v>475</v>
      </c>
      <c r="C16" s="39" t="s">
        <v>20</v>
      </c>
      <c r="D16" s="39">
        <v>4</v>
      </c>
      <c r="E16" s="48"/>
      <c r="F16" s="11">
        <f t="shared" ref="F16:F25" si="1">D16*E16</f>
        <v>0</v>
      </c>
    </row>
    <row r="17" spans="1:7" s="13" customFormat="1" ht="60.75" x14ac:dyDescent="0.2">
      <c r="A17" s="86">
        <v>3.1</v>
      </c>
      <c r="B17" s="45" t="s">
        <v>476</v>
      </c>
      <c r="C17" s="39" t="s">
        <v>20</v>
      </c>
      <c r="D17" s="39">
        <v>6</v>
      </c>
      <c r="E17" s="48"/>
      <c r="F17" s="11">
        <f t="shared" si="1"/>
        <v>0</v>
      </c>
      <c r="G17" s="93"/>
    </row>
    <row r="18" spans="1:7" s="13" customFormat="1" ht="79.5" customHeight="1" x14ac:dyDescent="0.2">
      <c r="A18" s="91">
        <v>3.11</v>
      </c>
      <c r="B18" s="45" t="s">
        <v>477</v>
      </c>
      <c r="C18" s="39" t="s">
        <v>20</v>
      </c>
      <c r="D18" s="39">
        <v>6</v>
      </c>
      <c r="E18" s="48"/>
      <c r="F18" s="11">
        <f t="shared" si="1"/>
        <v>0</v>
      </c>
      <c r="G18" s="93"/>
    </row>
    <row r="19" spans="1:7" s="13" customFormat="1" ht="106.5" x14ac:dyDescent="0.2">
      <c r="A19" s="86">
        <v>3.12</v>
      </c>
      <c r="B19" s="38" t="s">
        <v>38</v>
      </c>
      <c r="C19" s="6" t="s">
        <v>20</v>
      </c>
      <c r="D19" s="6">
        <v>4</v>
      </c>
      <c r="E19" s="10"/>
      <c r="F19" s="11">
        <f t="shared" si="1"/>
        <v>0</v>
      </c>
      <c r="G19" s="93"/>
    </row>
    <row r="20" spans="1:7" s="13" customFormat="1" ht="91.5" x14ac:dyDescent="0.2">
      <c r="A20" s="91">
        <v>3.13</v>
      </c>
      <c r="B20" s="1" t="s">
        <v>39</v>
      </c>
      <c r="C20" s="6" t="s">
        <v>18</v>
      </c>
      <c r="D20" s="6">
        <v>126</v>
      </c>
      <c r="E20" s="10"/>
      <c r="F20" s="11">
        <f t="shared" si="1"/>
        <v>0</v>
      </c>
      <c r="G20" s="93"/>
    </row>
    <row r="21" spans="1:7" s="13" customFormat="1" ht="47.25" customHeight="1" x14ac:dyDescent="0.2">
      <c r="A21" s="86">
        <v>3.14</v>
      </c>
      <c r="B21" s="38" t="s">
        <v>71</v>
      </c>
      <c r="C21" s="6" t="s">
        <v>18</v>
      </c>
      <c r="D21" s="6">
        <v>126</v>
      </c>
      <c r="E21" s="10"/>
      <c r="F21" s="11">
        <f t="shared" si="1"/>
        <v>0</v>
      </c>
    </row>
    <row r="22" spans="1:7" s="13" customFormat="1" ht="30.75" x14ac:dyDescent="0.2">
      <c r="A22" s="91">
        <v>3.15</v>
      </c>
      <c r="B22" s="38" t="s">
        <v>40</v>
      </c>
      <c r="C22" s="6" t="s">
        <v>18</v>
      </c>
      <c r="D22" s="6">
        <v>126</v>
      </c>
      <c r="E22" s="10"/>
      <c r="F22" s="11">
        <f t="shared" si="1"/>
        <v>0</v>
      </c>
    </row>
    <row r="23" spans="1:7" s="13" customFormat="1" ht="46.5" x14ac:dyDescent="0.2">
      <c r="A23" s="86">
        <v>3.16</v>
      </c>
      <c r="B23" s="1" t="s">
        <v>41</v>
      </c>
      <c r="C23" s="6" t="s">
        <v>18</v>
      </c>
      <c r="D23" s="39">
        <v>112</v>
      </c>
      <c r="E23" s="10"/>
      <c r="F23" s="11">
        <f t="shared" si="1"/>
        <v>0</v>
      </c>
    </row>
    <row r="24" spans="1:7" s="13" customFormat="1" ht="30.75" x14ac:dyDescent="0.2">
      <c r="A24" s="91">
        <v>3.17</v>
      </c>
      <c r="B24" s="1" t="s">
        <v>42</v>
      </c>
      <c r="C24" s="6" t="s">
        <v>18</v>
      </c>
      <c r="D24" s="6">
        <v>14</v>
      </c>
      <c r="E24" s="10"/>
      <c r="F24" s="11">
        <f t="shared" si="1"/>
        <v>0</v>
      </c>
    </row>
    <row r="25" spans="1:7" s="13" customFormat="1" ht="151.5" x14ac:dyDescent="0.2">
      <c r="A25" s="86">
        <v>3.18</v>
      </c>
      <c r="B25" s="1" t="s">
        <v>43</v>
      </c>
      <c r="C25" s="6" t="s">
        <v>18</v>
      </c>
      <c r="D25" s="39">
        <v>130</v>
      </c>
      <c r="E25" s="10"/>
      <c r="F25" s="11">
        <f t="shared" si="1"/>
        <v>0</v>
      </c>
    </row>
    <row r="26" spans="1:7" s="30" customFormat="1" ht="90.75" x14ac:dyDescent="0.2">
      <c r="A26" s="91">
        <v>3.19</v>
      </c>
      <c r="B26" s="66" t="s">
        <v>478</v>
      </c>
      <c r="C26" s="6" t="s">
        <v>20</v>
      </c>
      <c r="D26" s="6">
        <v>2</v>
      </c>
      <c r="E26" s="10"/>
      <c r="F26" s="11">
        <f t="shared" si="0"/>
        <v>0</v>
      </c>
    </row>
    <row r="27" spans="1:7" s="13" customFormat="1" ht="75.75" customHeight="1" x14ac:dyDescent="0.2">
      <c r="A27" s="86">
        <v>3.2</v>
      </c>
      <c r="B27" s="38" t="s">
        <v>557</v>
      </c>
      <c r="C27" s="6" t="s">
        <v>20</v>
      </c>
      <c r="D27" s="6">
        <v>1</v>
      </c>
      <c r="E27" s="10"/>
      <c r="F27" s="11">
        <f t="shared" ref="F27" si="2">D27*E27</f>
        <v>0</v>
      </c>
    </row>
    <row r="28" spans="1:7" s="13" customFormat="1" ht="60.75" x14ac:dyDescent="0.2">
      <c r="A28" s="91">
        <v>3.21</v>
      </c>
      <c r="B28" s="38" t="s">
        <v>479</v>
      </c>
      <c r="C28" s="6" t="s">
        <v>20</v>
      </c>
      <c r="D28" s="6">
        <v>13</v>
      </c>
      <c r="E28" s="10"/>
      <c r="F28" s="11">
        <f t="shared" si="0"/>
        <v>0</v>
      </c>
    </row>
    <row r="29" spans="1:7" s="13" customFormat="1" ht="60.75" x14ac:dyDescent="0.2">
      <c r="A29" s="86">
        <v>3.22</v>
      </c>
      <c r="B29" s="38" t="s">
        <v>480</v>
      </c>
      <c r="C29" s="6" t="s">
        <v>20</v>
      </c>
      <c r="D29" s="6">
        <v>1</v>
      </c>
      <c r="E29" s="10"/>
      <c r="F29" s="11">
        <f t="shared" ref="F29" si="3">D29*E29</f>
        <v>0</v>
      </c>
    </row>
    <row r="30" spans="1:7" s="13" customFormat="1" ht="69.75" customHeight="1" x14ac:dyDescent="0.2">
      <c r="A30" s="91">
        <v>3.23</v>
      </c>
      <c r="B30" s="38" t="s">
        <v>481</v>
      </c>
      <c r="C30" s="6" t="s">
        <v>46</v>
      </c>
      <c r="D30" s="39">
        <v>1469</v>
      </c>
      <c r="E30" s="10"/>
      <c r="F30" s="11">
        <f t="shared" si="0"/>
        <v>0</v>
      </c>
      <c r="G30" s="106"/>
    </row>
    <row r="31" spans="1:7" s="13" customFormat="1" ht="88.5" customHeight="1" x14ac:dyDescent="0.2">
      <c r="A31" s="86">
        <v>3.24</v>
      </c>
      <c r="B31" s="38" t="s">
        <v>451</v>
      </c>
      <c r="C31" s="6" t="s">
        <v>18</v>
      </c>
      <c r="D31" s="6">
        <v>141</v>
      </c>
      <c r="E31" s="10"/>
      <c r="F31" s="11">
        <f t="shared" si="0"/>
        <v>0</v>
      </c>
    </row>
    <row r="32" spans="1:7" s="13" customFormat="1" ht="46.5" x14ac:dyDescent="0.2">
      <c r="A32" s="91">
        <v>3.25</v>
      </c>
      <c r="B32" s="1" t="s">
        <v>47</v>
      </c>
      <c r="C32" s="6" t="s">
        <v>18</v>
      </c>
      <c r="D32" s="6">
        <v>22</v>
      </c>
      <c r="E32" s="10"/>
      <c r="F32" s="11">
        <f t="shared" si="0"/>
        <v>0</v>
      </c>
    </row>
    <row r="33" spans="1:7" s="13" customFormat="1" ht="66" customHeight="1" x14ac:dyDescent="0.2">
      <c r="A33" s="86">
        <v>3.26</v>
      </c>
      <c r="B33" s="1" t="s">
        <v>48</v>
      </c>
      <c r="C33" s="6" t="s">
        <v>16</v>
      </c>
      <c r="D33" s="6">
        <v>22</v>
      </c>
      <c r="E33" s="10"/>
      <c r="F33" s="11">
        <f t="shared" si="0"/>
        <v>0</v>
      </c>
    </row>
    <row r="34" spans="1:7" s="13" customFormat="1" ht="45.75" x14ac:dyDescent="0.2">
      <c r="A34" s="91">
        <v>3.27</v>
      </c>
      <c r="B34" s="1" t="s">
        <v>468</v>
      </c>
      <c r="C34" s="6" t="s">
        <v>16</v>
      </c>
      <c r="D34" s="6">
        <v>12</v>
      </c>
      <c r="E34" s="10"/>
      <c r="F34" s="11">
        <f t="shared" si="0"/>
        <v>0</v>
      </c>
    </row>
    <row r="35" spans="1:7" s="13" customFormat="1" ht="61.5" x14ac:dyDescent="0.2">
      <c r="A35" s="86">
        <v>3.28</v>
      </c>
      <c r="B35" s="1" t="s">
        <v>49</v>
      </c>
      <c r="C35" s="6" t="s">
        <v>15</v>
      </c>
      <c r="D35" s="6">
        <v>28</v>
      </c>
      <c r="E35" s="10"/>
      <c r="F35" s="11">
        <f t="shared" si="0"/>
        <v>0</v>
      </c>
    </row>
    <row r="36" spans="1:7" s="13" customFormat="1" ht="94.5" customHeight="1" x14ac:dyDescent="0.2">
      <c r="A36" s="91">
        <v>3.29</v>
      </c>
      <c r="B36" s="38" t="s">
        <v>469</v>
      </c>
      <c r="C36" s="39" t="s">
        <v>16</v>
      </c>
      <c r="D36" s="39">
        <v>35</v>
      </c>
      <c r="E36" s="10"/>
      <c r="F36" s="95">
        <f t="shared" si="0"/>
        <v>0</v>
      </c>
    </row>
    <row r="37" spans="1:7" s="13" customFormat="1" ht="61.5" x14ac:dyDescent="0.2">
      <c r="A37" s="86">
        <v>3.3</v>
      </c>
      <c r="B37" s="38" t="s">
        <v>470</v>
      </c>
      <c r="C37" s="39" t="s">
        <v>16</v>
      </c>
      <c r="D37" s="39">
        <v>18</v>
      </c>
      <c r="E37" s="10"/>
      <c r="F37" s="95">
        <f t="shared" si="0"/>
        <v>0</v>
      </c>
    </row>
    <row r="38" spans="1:7" s="30" customFormat="1" ht="34.5" customHeight="1" x14ac:dyDescent="0.2">
      <c r="A38" s="91">
        <v>3.31</v>
      </c>
      <c r="B38" s="66" t="s">
        <v>482</v>
      </c>
      <c r="C38" s="6" t="s">
        <v>18</v>
      </c>
      <c r="D38" s="85">
        <v>118</v>
      </c>
      <c r="E38" s="10"/>
      <c r="F38" s="11">
        <f t="shared" si="0"/>
        <v>0</v>
      </c>
    </row>
    <row r="39" spans="1:7" s="13" customFormat="1" ht="34.5" customHeight="1" x14ac:dyDescent="0.2">
      <c r="A39" s="86">
        <v>3.32</v>
      </c>
      <c r="B39" s="66" t="s">
        <v>483</v>
      </c>
      <c r="C39" s="6" t="s">
        <v>18</v>
      </c>
      <c r="D39" s="37">
        <v>125</v>
      </c>
      <c r="E39" s="10"/>
      <c r="F39" s="11">
        <f t="shared" si="0"/>
        <v>0</v>
      </c>
    </row>
    <row r="40" spans="1:7" s="13" customFormat="1" ht="93.75" customHeight="1" x14ac:dyDescent="0.2">
      <c r="A40" s="91">
        <v>3.33</v>
      </c>
      <c r="B40" s="66" t="s">
        <v>484</v>
      </c>
      <c r="C40" s="6" t="s">
        <v>18</v>
      </c>
      <c r="D40" s="37">
        <v>362</v>
      </c>
      <c r="E40" s="10"/>
      <c r="F40" s="11">
        <f t="shared" si="0"/>
        <v>0</v>
      </c>
    </row>
    <row r="41" spans="1:7" s="13" customFormat="1" ht="48.75" customHeight="1" x14ac:dyDescent="0.2">
      <c r="A41" s="86">
        <v>3.34</v>
      </c>
      <c r="B41" s="66" t="s">
        <v>52</v>
      </c>
      <c r="C41" s="6" t="s">
        <v>35</v>
      </c>
      <c r="D41" s="37">
        <v>1</v>
      </c>
      <c r="E41" s="10"/>
      <c r="F41" s="11">
        <f t="shared" si="0"/>
        <v>0</v>
      </c>
    </row>
    <row r="42" spans="1:7" s="13" customFormat="1" ht="19.5" customHeight="1" x14ac:dyDescent="0.2">
      <c r="A42" s="91">
        <v>3.35</v>
      </c>
      <c r="B42" s="66" t="s">
        <v>53</v>
      </c>
      <c r="C42" s="6" t="s">
        <v>20</v>
      </c>
      <c r="D42" s="67">
        <v>10</v>
      </c>
      <c r="E42" s="10"/>
      <c r="F42" s="11">
        <f t="shared" si="0"/>
        <v>0</v>
      </c>
    </row>
    <row r="43" spans="1:7" s="13" customFormat="1" ht="105" customHeight="1" x14ac:dyDescent="0.2">
      <c r="A43" s="86">
        <v>3.36</v>
      </c>
      <c r="B43" s="1" t="s">
        <v>485</v>
      </c>
      <c r="C43" s="6" t="s">
        <v>20</v>
      </c>
      <c r="D43" s="6">
        <v>7</v>
      </c>
      <c r="E43" s="6"/>
      <c r="F43" s="6">
        <f>D43*E43</f>
        <v>0</v>
      </c>
    </row>
    <row r="44" spans="1:7" s="13" customFormat="1" ht="96" customHeight="1" x14ac:dyDescent="0.2">
      <c r="A44" s="91">
        <v>3.37</v>
      </c>
      <c r="B44" s="1" t="s">
        <v>524</v>
      </c>
      <c r="C44" s="6" t="s">
        <v>20</v>
      </c>
      <c r="D44" s="6">
        <v>5</v>
      </c>
      <c r="E44" s="6"/>
      <c r="F44" s="6">
        <f t="shared" ref="F44" si="4">D44*E44</f>
        <v>0</v>
      </c>
      <c r="G44" s="96"/>
    </row>
    <row r="45" spans="1:7" s="13" customFormat="1" ht="54" customHeight="1" x14ac:dyDescent="0.2">
      <c r="A45" s="86">
        <v>3.38</v>
      </c>
      <c r="B45" s="1" t="s">
        <v>460</v>
      </c>
      <c r="C45" s="6" t="s">
        <v>20</v>
      </c>
      <c r="D45" s="6">
        <v>5</v>
      </c>
      <c r="E45" s="6"/>
      <c r="F45" s="6">
        <f>D45*E45</f>
        <v>0</v>
      </c>
    </row>
    <row r="46" spans="1:7" s="21" customFormat="1" ht="16.5" customHeight="1" x14ac:dyDescent="0.2">
      <c r="A46" s="87"/>
      <c r="B46" s="18" t="s">
        <v>63</v>
      </c>
      <c r="C46" s="19"/>
      <c r="D46" s="19"/>
      <c r="E46" s="19"/>
      <c r="F46" s="81"/>
    </row>
    <row r="47" spans="1:7" s="13" customFormat="1" ht="231.75" customHeight="1" x14ac:dyDescent="0.2">
      <c r="A47" s="86">
        <v>3.39</v>
      </c>
      <c r="B47" s="102" t="s">
        <v>70</v>
      </c>
      <c r="C47" s="80" t="s">
        <v>18</v>
      </c>
      <c r="D47" s="80">
        <v>22</v>
      </c>
      <c r="E47" s="103"/>
      <c r="F47" s="10">
        <f t="shared" ref="F47:F54" si="5">D47*E47</f>
        <v>0</v>
      </c>
      <c r="G47" s="12"/>
    </row>
    <row r="48" spans="1:7" s="13" customFormat="1" ht="33.75" customHeight="1" x14ac:dyDescent="0.2">
      <c r="A48" s="86">
        <v>3.4</v>
      </c>
      <c r="B48" s="38" t="s">
        <v>432</v>
      </c>
      <c r="C48" s="6" t="s">
        <v>20</v>
      </c>
      <c r="D48" s="6">
        <v>1</v>
      </c>
      <c r="E48" s="10"/>
      <c r="F48" s="10">
        <f t="shared" si="5"/>
        <v>0</v>
      </c>
      <c r="G48" s="104"/>
    </row>
    <row r="49" spans="1:29" s="30" customFormat="1" ht="72" customHeight="1" x14ac:dyDescent="0.2">
      <c r="A49" s="86">
        <v>3.41</v>
      </c>
      <c r="B49" s="66" t="s">
        <v>64</v>
      </c>
      <c r="C49" s="6" t="s">
        <v>20</v>
      </c>
      <c r="D49" s="85">
        <v>3</v>
      </c>
      <c r="E49" s="10"/>
      <c r="F49" s="10">
        <f t="shared" si="5"/>
        <v>0</v>
      </c>
      <c r="G49" s="104"/>
      <c r="H49" s="13"/>
      <c r="I49" s="13"/>
      <c r="J49" s="13"/>
      <c r="K49" s="13"/>
      <c r="L49" s="13"/>
    </row>
    <row r="50" spans="1:29" s="30" customFormat="1" ht="88.5" customHeight="1" x14ac:dyDescent="0.2">
      <c r="A50" s="86">
        <v>3.42</v>
      </c>
      <c r="B50" s="66" t="s">
        <v>461</v>
      </c>
      <c r="C50" s="6" t="s">
        <v>20</v>
      </c>
      <c r="D50" s="85">
        <v>3</v>
      </c>
      <c r="E50" s="10"/>
      <c r="F50" s="10">
        <f t="shared" si="5"/>
        <v>0</v>
      </c>
      <c r="G50" s="84"/>
      <c r="H50" s="13"/>
      <c r="I50" s="13"/>
      <c r="J50" s="13"/>
      <c r="K50" s="13"/>
      <c r="L50" s="13"/>
    </row>
    <row r="51" spans="1:29" s="30" customFormat="1" ht="51" customHeight="1" x14ac:dyDescent="0.2">
      <c r="A51" s="86">
        <v>3.43</v>
      </c>
      <c r="B51" s="66" t="s">
        <v>67</v>
      </c>
      <c r="C51" s="6" t="s">
        <v>20</v>
      </c>
      <c r="D51" s="85">
        <v>3</v>
      </c>
      <c r="E51" s="10"/>
      <c r="F51" s="10">
        <f t="shared" si="5"/>
        <v>0</v>
      </c>
      <c r="G51" s="15"/>
      <c r="H51" s="13"/>
      <c r="I51" s="13"/>
      <c r="J51" s="13"/>
      <c r="K51" s="13"/>
      <c r="L51" s="13"/>
      <c r="M51" s="13"/>
      <c r="N51" s="13"/>
      <c r="O51" s="13"/>
      <c r="P51" s="13"/>
      <c r="Q51" s="13"/>
      <c r="R51" s="13"/>
      <c r="S51" s="13"/>
      <c r="T51" s="13"/>
      <c r="U51" s="13"/>
      <c r="V51" s="13"/>
      <c r="W51" s="13"/>
      <c r="X51" s="13"/>
      <c r="Y51" s="13"/>
      <c r="Z51" s="13"/>
      <c r="AA51" s="13"/>
      <c r="AB51" s="13"/>
      <c r="AC51" s="13"/>
    </row>
    <row r="52" spans="1:29" s="105" customFormat="1" ht="21" customHeight="1" x14ac:dyDescent="0.2">
      <c r="A52" s="86">
        <v>3.44</v>
      </c>
      <c r="B52" s="78" t="s">
        <v>65</v>
      </c>
      <c r="C52" s="80" t="s">
        <v>20</v>
      </c>
      <c r="D52" s="110">
        <v>1</v>
      </c>
      <c r="E52" s="92"/>
      <c r="F52" s="10">
        <f t="shared" si="5"/>
        <v>0</v>
      </c>
      <c r="G52" s="15"/>
      <c r="H52" s="13"/>
      <c r="I52" s="13"/>
      <c r="J52" s="13"/>
      <c r="K52" s="13"/>
      <c r="L52" s="13"/>
      <c r="M52" s="13"/>
      <c r="N52" s="13"/>
      <c r="O52" s="13"/>
      <c r="P52" s="13"/>
      <c r="Q52" s="13"/>
      <c r="R52" s="13"/>
      <c r="S52" s="13"/>
      <c r="T52" s="13"/>
      <c r="U52" s="13"/>
      <c r="V52" s="13"/>
      <c r="W52" s="13"/>
      <c r="X52" s="13"/>
      <c r="Y52" s="13"/>
      <c r="Z52" s="13"/>
      <c r="AA52" s="13"/>
      <c r="AB52" s="13"/>
      <c r="AC52" s="13"/>
    </row>
    <row r="53" spans="1:29" s="105" customFormat="1" ht="21" customHeight="1" x14ac:dyDescent="0.2">
      <c r="A53" s="86">
        <v>3.45</v>
      </c>
      <c r="B53" s="101" t="s">
        <v>66</v>
      </c>
      <c r="C53" s="80" t="s">
        <v>20</v>
      </c>
      <c r="D53" s="110">
        <v>3</v>
      </c>
      <c r="E53" s="92"/>
      <c r="F53" s="10">
        <f t="shared" si="5"/>
        <v>0</v>
      </c>
      <c r="G53" s="15"/>
      <c r="H53" s="13"/>
      <c r="I53" s="13"/>
      <c r="J53" s="13"/>
      <c r="K53" s="13"/>
      <c r="L53" s="13"/>
      <c r="M53" s="13"/>
      <c r="N53" s="13"/>
      <c r="O53" s="13"/>
      <c r="P53" s="13"/>
      <c r="Q53" s="13"/>
      <c r="R53" s="13"/>
      <c r="S53" s="13"/>
      <c r="T53" s="13"/>
      <c r="U53" s="13"/>
      <c r="V53" s="13"/>
      <c r="W53" s="13"/>
      <c r="X53" s="13"/>
      <c r="Y53" s="13"/>
      <c r="Z53" s="13"/>
      <c r="AA53" s="13"/>
      <c r="AB53" s="13"/>
      <c r="AC53" s="13"/>
    </row>
    <row r="54" spans="1:29" s="30" customFormat="1" ht="48.75" customHeight="1" x14ac:dyDescent="0.2">
      <c r="A54" s="86">
        <v>3.46</v>
      </c>
      <c r="B54" s="148" t="s">
        <v>108</v>
      </c>
      <c r="C54" s="61" t="s">
        <v>20</v>
      </c>
      <c r="D54" s="149">
        <v>1</v>
      </c>
      <c r="E54" s="63"/>
      <c r="F54" s="63">
        <f t="shared" si="5"/>
        <v>0</v>
      </c>
      <c r="G54" s="15"/>
      <c r="H54" s="13"/>
      <c r="I54" s="13"/>
      <c r="J54" s="13"/>
      <c r="K54" s="13"/>
      <c r="L54" s="13"/>
      <c r="M54" s="13"/>
      <c r="N54" s="13"/>
      <c r="O54" s="13"/>
      <c r="P54" s="13"/>
      <c r="Q54" s="13"/>
      <c r="R54" s="13"/>
      <c r="S54" s="13"/>
      <c r="T54" s="13"/>
      <c r="U54" s="13"/>
      <c r="V54" s="13"/>
      <c r="W54" s="13"/>
      <c r="X54" s="13"/>
      <c r="Y54" s="13"/>
      <c r="Z54" s="13"/>
      <c r="AA54" s="13"/>
      <c r="AB54" s="13"/>
      <c r="AC54" s="13"/>
    </row>
    <row r="55" spans="1:29" s="13" customFormat="1" ht="15.75" x14ac:dyDescent="0.2">
      <c r="A55" s="147"/>
      <c r="B55" s="18" t="s">
        <v>72</v>
      </c>
      <c r="C55" s="19"/>
      <c r="D55" s="19"/>
      <c r="E55" s="19"/>
      <c r="F55" s="19"/>
    </row>
    <row r="56" spans="1:29" s="13" customFormat="1" ht="46.5" x14ac:dyDescent="0.2">
      <c r="A56" s="125">
        <v>3.47</v>
      </c>
      <c r="B56" s="79" t="s">
        <v>91</v>
      </c>
      <c r="C56" s="6" t="s">
        <v>17</v>
      </c>
      <c r="D56" s="67">
        <v>1</v>
      </c>
      <c r="E56" s="10"/>
      <c r="F56" s="95">
        <f>D56*E56</f>
        <v>0</v>
      </c>
    </row>
    <row r="57" spans="1:29" s="13" customFormat="1" ht="92.25" x14ac:dyDescent="0.2">
      <c r="A57" s="125">
        <v>3.48</v>
      </c>
      <c r="B57" s="79" t="s">
        <v>92</v>
      </c>
      <c r="C57" s="6" t="s">
        <v>18</v>
      </c>
      <c r="D57" s="67">
        <v>143</v>
      </c>
      <c r="E57" s="10"/>
      <c r="F57" s="95">
        <f t="shared" ref="F57:F59" si="6">D57*E57</f>
        <v>0</v>
      </c>
    </row>
    <row r="58" spans="1:29" s="13" customFormat="1" ht="30.75" x14ac:dyDescent="0.2">
      <c r="A58" s="125">
        <v>3.49</v>
      </c>
      <c r="B58" s="79" t="s">
        <v>93</v>
      </c>
      <c r="C58" s="39" t="s">
        <v>16</v>
      </c>
      <c r="D58" s="113">
        <v>14</v>
      </c>
      <c r="E58" s="48"/>
      <c r="F58" s="95">
        <f t="shared" si="6"/>
        <v>0</v>
      </c>
    </row>
    <row r="59" spans="1:29" s="13" customFormat="1" ht="45.75" x14ac:dyDescent="0.2">
      <c r="A59" s="107">
        <v>3.5</v>
      </c>
      <c r="B59" s="76" t="s">
        <v>94</v>
      </c>
      <c r="C59" s="119" t="s">
        <v>17</v>
      </c>
      <c r="D59" s="120">
        <v>1</v>
      </c>
      <c r="E59" s="121"/>
      <c r="F59" s="155">
        <f t="shared" si="6"/>
        <v>0</v>
      </c>
    </row>
    <row r="60" spans="1:29" s="21" customFormat="1" ht="16.5" customHeight="1" x14ac:dyDescent="0.2">
      <c r="A60" s="87"/>
      <c r="B60" s="18" t="s">
        <v>34</v>
      </c>
      <c r="C60" s="19"/>
      <c r="D60" s="19"/>
      <c r="E60" s="19"/>
      <c r="F60" s="19"/>
    </row>
    <row r="61" spans="1:29" s="13" customFormat="1" ht="120.75" x14ac:dyDescent="0.2">
      <c r="A61" s="56">
        <v>3.51</v>
      </c>
      <c r="B61" s="79" t="s">
        <v>57</v>
      </c>
      <c r="C61" s="6" t="s">
        <v>20</v>
      </c>
      <c r="D61" s="67">
        <v>8</v>
      </c>
      <c r="E61" s="10"/>
      <c r="F61" s="95">
        <f t="shared" si="0"/>
        <v>0</v>
      </c>
    </row>
    <row r="62" spans="1:29" s="13" customFormat="1" ht="66" customHeight="1" x14ac:dyDescent="0.2">
      <c r="A62" s="56">
        <v>3.52</v>
      </c>
      <c r="B62" s="79" t="s">
        <v>462</v>
      </c>
      <c r="C62" s="6" t="s">
        <v>20</v>
      </c>
      <c r="D62" s="67">
        <v>1</v>
      </c>
      <c r="E62" s="10"/>
      <c r="F62" s="95">
        <f t="shared" si="0"/>
        <v>0</v>
      </c>
    </row>
    <row r="63" spans="1:29" s="13" customFormat="1" ht="106.5" customHeight="1" x14ac:dyDescent="0.2">
      <c r="A63" s="56">
        <v>3.53</v>
      </c>
      <c r="B63" s="79" t="s">
        <v>439</v>
      </c>
      <c r="C63" s="6" t="s">
        <v>20</v>
      </c>
      <c r="D63" s="67">
        <v>8</v>
      </c>
      <c r="E63" s="10"/>
      <c r="F63" s="95">
        <f t="shared" si="0"/>
        <v>0</v>
      </c>
    </row>
    <row r="64" spans="1:29" s="13" customFormat="1" ht="31.5" x14ac:dyDescent="0.2">
      <c r="A64" s="56">
        <v>3.54</v>
      </c>
      <c r="B64" s="75" t="s">
        <v>440</v>
      </c>
      <c r="C64" s="6" t="s">
        <v>17</v>
      </c>
      <c r="D64" s="67">
        <v>1</v>
      </c>
      <c r="E64" s="10"/>
      <c r="F64" s="95">
        <f t="shared" si="0"/>
        <v>0</v>
      </c>
    </row>
    <row r="65" spans="1:7" s="13" customFormat="1" ht="106.5" customHeight="1" x14ac:dyDescent="0.2">
      <c r="A65" s="56">
        <v>3.55</v>
      </c>
      <c r="B65" s="75" t="s">
        <v>441</v>
      </c>
      <c r="C65" s="6" t="s">
        <v>20</v>
      </c>
      <c r="D65" s="67">
        <v>1</v>
      </c>
      <c r="E65" s="92"/>
      <c r="F65" s="95">
        <f t="shared" si="0"/>
        <v>0</v>
      </c>
    </row>
    <row r="66" spans="1:7" s="13" customFormat="1" ht="81" customHeight="1" x14ac:dyDescent="0.2">
      <c r="A66" s="56">
        <v>3.56</v>
      </c>
      <c r="B66" s="79" t="s">
        <v>54</v>
      </c>
      <c r="C66" s="6" t="s">
        <v>20</v>
      </c>
      <c r="D66" s="67">
        <v>19</v>
      </c>
      <c r="E66" s="10"/>
      <c r="F66" s="95">
        <f t="shared" si="0"/>
        <v>0</v>
      </c>
    </row>
    <row r="67" spans="1:7" s="13" customFormat="1" ht="75.75" x14ac:dyDescent="0.2">
      <c r="A67" s="56">
        <v>3.57</v>
      </c>
      <c r="B67" s="79" t="s">
        <v>58</v>
      </c>
      <c r="C67" s="6" t="s">
        <v>20</v>
      </c>
      <c r="D67" s="67">
        <v>4</v>
      </c>
      <c r="E67" s="10"/>
      <c r="F67" s="95">
        <f t="shared" si="0"/>
        <v>0</v>
      </c>
    </row>
    <row r="68" spans="1:7" s="13" customFormat="1" ht="76.5" x14ac:dyDescent="0.2">
      <c r="A68" s="56">
        <v>3.58</v>
      </c>
      <c r="B68" s="79" t="s">
        <v>56</v>
      </c>
      <c r="C68" s="6" t="s">
        <v>20</v>
      </c>
      <c r="D68" s="67">
        <v>1</v>
      </c>
      <c r="E68" s="10"/>
      <c r="F68" s="95">
        <f>D68*E68</f>
        <v>0</v>
      </c>
    </row>
    <row r="69" spans="1:7" s="13" customFormat="1" ht="78" customHeight="1" x14ac:dyDescent="0.2">
      <c r="A69" s="56">
        <v>3.59</v>
      </c>
      <c r="B69" s="79" t="s">
        <v>68</v>
      </c>
      <c r="C69" s="6" t="s">
        <v>20</v>
      </c>
      <c r="D69" s="67">
        <v>14</v>
      </c>
      <c r="E69" s="10"/>
      <c r="F69" s="10">
        <f t="shared" ref="F69:F73" si="7">D69*E69</f>
        <v>0</v>
      </c>
      <c r="G69" s="12"/>
    </row>
    <row r="70" spans="1:7" s="13" customFormat="1" ht="78" customHeight="1" x14ac:dyDescent="0.2">
      <c r="A70" s="56">
        <v>3.6</v>
      </c>
      <c r="B70" s="79" t="s">
        <v>103</v>
      </c>
      <c r="C70" s="6" t="s">
        <v>35</v>
      </c>
      <c r="D70" s="67">
        <v>3</v>
      </c>
      <c r="E70" s="10"/>
      <c r="F70" s="10">
        <f t="shared" si="7"/>
        <v>0</v>
      </c>
      <c r="G70" s="12"/>
    </row>
    <row r="71" spans="1:7" s="13" customFormat="1" ht="88.5" customHeight="1" x14ac:dyDescent="0.2">
      <c r="A71" s="56">
        <v>3.61</v>
      </c>
      <c r="B71" s="79" t="s">
        <v>69</v>
      </c>
      <c r="C71" s="6" t="s">
        <v>35</v>
      </c>
      <c r="D71" s="67">
        <v>1</v>
      </c>
      <c r="E71" s="10"/>
      <c r="F71" s="10">
        <f t="shared" si="7"/>
        <v>0</v>
      </c>
      <c r="G71" s="12"/>
    </row>
    <row r="72" spans="1:7" s="13" customFormat="1" ht="83.25" customHeight="1" x14ac:dyDescent="0.2">
      <c r="A72" s="56">
        <v>3.62</v>
      </c>
      <c r="B72" s="79" t="s">
        <v>62</v>
      </c>
      <c r="C72" s="6" t="s">
        <v>20</v>
      </c>
      <c r="D72" s="67">
        <v>2</v>
      </c>
      <c r="E72" s="10"/>
      <c r="F72" s="10">
        <f t="shared" si="7"/>
        <v>0</v>
      </c>
      <c r="G72" s="12"/>
    </row>
    <row r="73" spans="1:7" s="13" customFormat="1" ht="43.5" customHeight="1" x14ac:dyDescent="0.2">
      <c r="A73" s="56">
        <v>3.63</v>
      </c>
      <c r="B73" s="79" t="s">
        <v>59</v>
      </c>
      <c r="C73" s="6" t="s">
        <v>20</v>
      </c>
      <c r="D73" s="67">
        <v>1</v>
      </c>
      <c r="E73" s="10"/>
      <c r="F73" s="95">
        <f t="shared" si="7"/>
        <v>0</v>
      </c>
    </row>
    <row r="74" spans="1:7" s="13" customFormat="1" ht="43.5" customHeight="1" x14ac:dyDescent="0.2">
      <c r="A74" s="56">
        <v>3.64</v>
      </c>
      <c r="B74" s="79" t="s">
        <v>104</v>
      </c>
      <c r="C74" s="6" t="s">
        <v>20</v>
      </c>
      <c r="D74" s="67">
        <v>1</v>
      </c>
      <c r="E74" s="10"/>
      <c r="F74" s="95">
        <f t="shared" si="0"/>
        <v>0</v>
      </c>
    </row>
    <row r="75" spans="1:7" s="13" customFormat="1" ht="45" customHeight="1" x14ac:dyDescent="0.2">
      <c r="A75" s="56">
        <v>3.65</v>
      </c>
      <c r="B75" s="79" t="s">
        <v>55</v>
      </c>
      <c r="C75" s="6" t="s">
        <v>20</v>
      </c>
      <c r="D75" s="67">
        <v>4</v>
      </c>
      <c r="E75" s="10"/>
      <c r="F75" s="95">
        <f t="shared" si="0"/>
        <v>0</v>
      </c>
    </row>
    <row r="76" spans="1:7" s="13" customFormat="1" ht="57.75" customHeight="1" x14ac:dyDescent="0.2">
      <c r="A76" s="56">
        <v>3.66</v>
      </c>
      <c r="B76" s="76" t="s">
        <v>60</v>
      </c>
      <c r="C76" s="61" t="s">
        <v>20</v>
      </c>
      <c r="D76" s="88">
        <v>5</v>
      </c>
      <c r="E76" s="63"/>
      <c r="F76" s="155">
        <f t="shared" si="0"/>
        <v>0</v>
      </c>
    </row>
    <row r="77" spans="1:7" s="13" customFormat="1" ht="57" customHeight="1" x14ac:dyDescent="0.2">
      <c r="A77" s="56">
        <v>3.67</v>
      </c>
      <c r="B77" s="101" t="s">
        <v>530</v>
      </c>
      <c r="C77" s="100" t="s">
        <v>20</v>
      </c>
      <c r="D77" s="226">
        <v>1</v>
      </c>
      <c r="E77" s="103"/>
      <c r="F77" s="227">
        <f t="shared" ref="F77" si="8">D77*E77</f>
        <v>0</v>
      </c>
    </row>
    <row r="78" spans="1:7" s="21" customFormat="1" ht="16.5" customHeight="1" x14ac:dyDescent="0.2">
      <c r="A78" s="87"/>
      <c r="B78" s="18" t="s">
        <v>463</v>
      </c>
      <c r="C78" s="19" t="s">
        <v>0</v>
      </c>
      <c r="D78" s="19" t="s">
        <v>1</v>
      </c>
      <c r="E78" s="19"/>
      <c r="F78" s="19"/>
    </row>
    <row r="79" spans="1:7" s="13" customFormat="1" ht="50.25" customHeight="1" x14ac:dyDescent="0.2">
      <c r="A79" s="56">
        <v>3.68</v>
      </c>
      <c r="B79" s="79" t="s">
        <v>464</v>
      </c>
      <c r="C79" s="6" t="s">
        <v>20</v>
      </c>
      <c r="D79" s="67">
        <v>7</v>
      </c>
      <c r="E79" s="10"/>
      <c r="F79" s="95">
        <f t="shared" ref="F79:F83" si="9">D79*E79</f>
        <v>0</v>
      </c>
    </row>
    <row r="80" spans="1:7" s="21" customFormat="1" ht="16.5" customHeight="1" x14ac:dyDescent="0.2">
      <c r="A80" s="87"/>
      <c r="B80" s="18" t="s">
        <v>109</v>
      </c>
      <c r="C80" s="19" t="s">
        <v>0</v>
      </c>
      <c r="D80" s="19" t="s">
        <v>1</v>
      </c>
      <c r="E80" s="19"/>
      <c r="F80" s="95"/>
    </row>
    <row r="81" spans="1:7" s="21" customFormat="1" ht="51.75" customHeight="1" x14ac:dyDescent="0.2">
      <c r="A81" s="109">
        <v>3.69</v>
      </c>
      <c r="B81" s="143" t="s">
        <v>112</v>
      </c>
      <c r="C81" s="80" t="s">
        <v>35</v>
      </c>
      <c r="D81" s="80">
        <v>1</v>
      </c>
      <c r="E81" s="80"/>
      <c r="F81" s="95">
        <f t="shared" si="9"/>
        <v>0</v>
      </c>
    </row>
    <row r="82" spans="1:7" s="21" customFormat="1" ht="33.75" customHeight="1" x14ac:dyDescent="0.2">
      <c r="A82" s="109">
        <v>3.7</v>
      </c>
      <c r="B82" s="143" t="s">
        <v>113</v>
      </c>
      <c r="C82" s="80" t="s">
        <v>20</v>
      </c>
      <c r="D82" s="80">
        <v>1</v>
      </c>
      <c r="E82" s="80"/>
      <c r="F82" s="95">
        <f t="shared" si="9"/>
        <v>0</v>
      </c>
    </row>
    <row r="83" spans="1:7" s="21" customFormat="1" ht="31.5" customHeight="1" x14ac:dyDescent="0.2">
      <c r="A83" s="109">
        <v>3.71</v>
      </c>
      <c r="B83" s="143" t="s">
        <v>465</v>
      </c>
      <c r="C83" s="80" t="s">
        <v>20</v>
      </c>
      <c r="D83" s="80">
        <v>1</v>
      </c>
      <c r="E83" s="80"/>
      <c r="F83" s="95">
        <f t="shared" si="9"/>
        <v>0</v>
      </c>
    </row>
    <row r="84" spans="1:7" s="13" customFormat="1" ht="110.25" customHeight="1" x14ac:dyDescent="0.2">
      <c r="A84" s="109">
        <v>3.72</v>
      </c>
      <c r="B84" s="79" t="s">
        <v>466</v>
      </c>
      <c r="C84" s="6" t="s">
        <v>20</v>
      </c>
      <c r="D84" s="113">
        <v>1</v>
      </c>
      <c r="E84" s="10"/>
      <c r="F84" s="10">
        <f t="shared" ref="F84:F85" si="10">D84*E84</f>
        <v>0</v>
      </c>
      <c r="G84" s="12"/>
    </row>
    <row r="85" spans="1:7" s="13" customFormat="1" ht="64.5" customHeight="1" x14ac:dyDescent="0.2">
      <c r="A85" s="109">
        <v>3.73</v>
      </c>
      <c r="B85" s="129" t="s">
        <v>116</v>
      </c>
      <c r="C85" s="130" t="s">
        <v>20</v>
      </c>
      <c r="D85" s="144">
        <v>1</v>
      </c>
      <c r="E85" s="132"/>
      <c r="F85" s="132">
        <f t="shared" si="10"/>
        <v>0</v>
      </c>
      <c r="G85" s="12"/>
    </row>
    <row r="86" spans="1:7" s="21" customFormat="1" ht="20.25" customHeight="1" x14ac:dyDescent="0.2">
      <c r="A86" s="123"/>
      <c r="B86" s="141" t="s">
        <v>61</v>
      </c>
      <c r="C86" s="68"/>
      <c r="D86" s="142"/>
      <c r="E86" s="68"/>
      <c r="F86" s="212"/>
    </row>
    <row r="87" spans="1:7" s="21" customFormat="1" ht="16.5" customHeight="1" x14ac:dyDescent="0.2">
      <c r="A87" s="139"/>
      <c r="B87" s="133" t="s">
        <v>36</v>
      </c>
      <c r="C87" s="134"/>
      <c r="D87" s="140"/>
      <c r="E87" s="134"/>
      <c r="F87" s="213"/>
    </row>
    <row r="88" spans="1:7" s="13" customFormat="1" ht="105.75" x14ac:dyDescent="0.2">
      <c r="A88" s="208">
        <v>3.74</v>
      </c>
      <c r="B88" s="99" t="s">
        <v>525</v>
      </c>
      <c r="C88" s="72" t="s">
        <v>17</v>
      </c>
      <c r="D88" s="71">
        <v>1</v>
      </c>
      <c r="E88" s="73"/>
      <c r="F88" s="214">
        <f>D88*E88</f>
        <v>0</v>
      </c>
    </row>
    <row r="89" spans="1:7" s="13" customFormat="1" ht="60.75" x14ac:dyDescent="0.2">
      <c r="A89" s="56">
        <v>3.75</v>
      </c>
      <c r="B89" s="1" t="s">
        <v>44</v>
      </c>
      <c r="C89" s="37" t="s">
        <v>31</v>
      </c>
      <c r="D89" s="37">
        <v>0.8</v>
      </c>
      <c r="E89" s="10"/>
      <c r="F89" s="95">
        <f t="shared" ref="F89:F92" si="11">D89*E89</f>
        <v>0</v>
      </c>
    </row>
    <row r="90" spans="1:7" s="13" customFormat="1" ht="45.75" x14ac:dyDescent="0.2">
      <c r="A90" s="228">
        <v>3.76</v>
      </c>
      <c r="B90" s="1" t="s">
        <v>45</v>
      </c>
      <c r="C90" s="6" t="s">
        <v>17</v>
      </c>
      <c r="D90" s="6">
        <v>1</v>
      </c>
      <c r="E90" s="10"/>
      <c r="F90" s="95">
        <f t="shared" si="11"/>
        <v>0</v>
      </c>
    </row>
    <row r="91" spans="1:7" s="13" customFormat="1" ht="95.25" customHeight="1" x14ac:dyDescent="0.2">
      <c r="A91" s="56">
        <v>3.77</v>
      </c>
      <c r="B91" s="1" t="s">
        <v>554</v>
      </c>
      <c r="C91" s="6" t="s">
        <v>16</v>
      </c>
      <c r="D91" s="6">
        <v>24</v>
      </c>
      <c r="E91" s="10"/>
      <c r="F91" s="95">
        <f t="shared" si="11"/>
        <v>0</v>
      </c>
    </row>
    <row r="92" spans="1:7" s="13" customFormat="1" ht="47.25" customHeight="1" x14ac:dyDescent="0.2">
      <c r="A92" s="228">
        <v>3.78</v>
      </c>
      <c r="B92" s="1" t="s">
        <v>551</v>
      </c>
      <c r="C92" s="6" t="s">
        <v>18</v>
      </c>
      <c r="D92" s="6">
        <v>9</v>
      </c>
      <c r="E92" s="10"/>
      <c r="F92" s="95">
        <f t="shared" si="11"/>
        <v>0</v>
      </c>
    </row>
    <row r="93" spans="1:7" s="21" customFormat="1" ht="16.5" customHeight="1" x14ac:dyDescent="0.2">
      <c r="A93" s="98"/>
      <c r="B93" s="18" t="s">
        <v>32</v>
      </c>
      <c r="C93" s="19"/>
      <c r="D93" s="19"/>
      <c r="E93" s="19"/>
      <c r="F93" s="19"/>
    </row>
    <row r="94" spans="1:7" s="13" customFormat="1" ht="49.5" customHeight="1" x14ac:dyDescent="0.2">
      <c r="A94" s="56">
        <v>3.79</v>
      </c>
      <c r="B94" s="1" t="s">
        <v>50</v>
      </c>
      <c r="C94" s="6" t="s">
        <v>33</v>
      </c>
      <c r="D94" s="6">
        <v>316.39999999999998</v>
      </c>
      <c r="E94" s="10"/>
      <c r="F94" s="95">
        <f t="shared" ref="F94:F95" si="12">D94*E94</f>
        <v>0</v>
      </c>
    </row>
    <row r="95" spans="1:7" s="13" customFormat="1" ht="78" customHeight="1" x14ac:dyDescent="0.2">
      <c r="A95" s="56">
        <v>3.8</v>
      </c>
      <c r="B95" s="1" t="s">
        <v>51</v>
      </c>
      <c r="C95" s="37" t="s">
        <v>31</v>
      </c>
      <c r="D95" s="6">
        <v>4.5</v>
      </c>
      <c r="E95" s="10"/>
      <c r="F95" s="95">
        <f t="shared" si="12"/>
        <v>0</v>
      </c>
    </row>
    <row r="96" spans="1:7" s="21" customFormat="1" ht="16.5" customHeight="1" x14ac:dyDescent="0.2">
      <c r="A96" s="98"/>
      <c r="B96" s="18" t="s">
        <v>545</v>
      </c>
      <c r="C96" s="19"/>
      <c r="D96" s="19"/>
      <c r="E96" s="19"/>
      <c r="F96" s="19"/>
    </row>
    <row r="97" spans="1:7" s="13" customFormat="1" ht="90.75" customHeight="1" x14ac:dyDescent="0.2">
      <c r="A97" s="5">
        <v>3.81</v>
      </c>
      <c r="B97" s="1" t="s">
        <v>546</v>
      </c>
      <c r="C97" s="6" t="s">
        <v>17</v>
      </c>
      <c r="D97" s="6">
        <v>1</v>
      </c>
      <c r="E97" s="10"/>
      <c r="F97" s="95">
        <f t="shared" ref="F97" si="13">D97*E97</f>
        <v>0</v>
      </c>
      <c r="G97" s="82"/>
    </row>
    <row r="98" spans="1:7" s="13" customFormat="1" ht="17.25" customHeight="1" x14ac:dyDescent="0.2">
      <c r="A98" s="209"/>
      <c r="B98" s="18" t="s">
        <v>37</v>
      </c>
      <c r="C98" s="19"/>
      <c r="D98" s="19"/>
      <c r="E98" s="19"/>
      <c r="F98" s="19"/>
      <c r="G98" s="82"/>
    </row>
    <row r="99" spans="1:7" s="13" customFormat="1" ht="123" customHeight="1" x14ac:dyDescent="0.2">
      <c r="A99" s="91">
        <v>3.82</v>
      </c>
      <c r="B99" s="45" t="s">
        <v>467</v>
      </c>
      <c r="C99" s="39" t="s">
        <v>20</v>
      </c>
      <c r="D99" s="39">
        <v>9</v>
      </c>
      <c r="E99" s="48"/>
      <c r="F99" s="95">
        <f t="shared" ref="F99:F106" si="14">D99*E99</f>
        <v>0</v>
      </c>
    </row>
    <row r="100" spans="1:7" s="13" customFormat="1" ht="111" customHeight="1" x14ac:dyDescent="0.2">
      <c r="A100" s="107">
        <v>3.83</v>
      </c>
      <c r="B100" s="38" t="s">
        <v>549</v>
      </c>
      <c r="C100" s="6" t="s">
        <v>18</v>
      </c>
      <c r="D100" s="100">
        <v>74</v>
      </c>
      <c r="E100" s="10"/>
      <c r="F100" s="95">
        <f t="shared" si="14"/>
        <v>0</v>
      </c>
    </row>
    <row r="101" spans="1:7" s="13" customFormat="1" ht="66" customHeight="1" x14ac:dyDescent="0.2">
      <c r="A101" s="91">
        <v>3.84</v>
      </c>
      <c r="B101" s="1" t="s">
        <v>48</v>
      </c>
      <c r="C101" s="6" t="s">
        <v>16</v>
      </c>
      <c r="D101" s="80">
        <v>21</v>
      </c>
      <c r="E101" s="10"/>
      <c r="F101" s="95">
        <f t="shared" si="14"/>
        <v>0</v>
      </c>
    </row>
    <row r="102" spans="1:7" s="13" customFormat="1" ht="45.75" x14ac:dyDescent="0.2">
      <c r="A102" s="107">
        <v>3.85</v>
      </c>
      <c r="B102" s="1" t="s">
        <v>468</v>
      </c>
      <c r="C102" s="6" t="s">
        <v>16</v>
      </c>
      <c r="D102" s="6">
        <v>12</v>
      </c>
      <c r="E102" s="10"/>
      <c r="F102" s="95">
        <f t="shared" si="14"/>
        <v>0</v>
      </c>
    </row>
    <row r="103" spans="1:7" s="13" customFormat="1" ht="91.5" x14ac:dyDescent="0.2">
      <c r="A103" s="91">
        <v>3.86</v>
      </c>
      <c r="B103" s="38" t="s">
        <v>469</v>
      </c>
      <c r="C103" s="39" t="s">
        <v>16</v>
      </c>
      <c r="D103" s="39">
        <v>12</v>
      </c>
      <c r="E103" s="10"/>
      <c r="F103" s="95">
        <f t="shared" si="14"/>
        <v>0</v>
      </c>
    </row>
    <row r="104" spans="1:7" s="13" customFormat="1" ht="61.5" x14ac:dyDescent="0.2">
      <c r="A104" s="107">
        <v>3.87</v>
      </c>
      <c r="B104" s="38" t="s">
        <v>470</v>
      </c>
      <c r="C104" s="39" t="s">
        <v>16</v>
      </c>
      <c r="D104" s="39">
        <v>12</v>
      </c>
      <c r="E104" s="10"/>
      <c r="F104" s="95">
        <f t="shared" si="14"/>
        <v>0</v>
      </c>
    </row>
    <row r="105" spans="1:7" s="13" customFormat="1" ht="93.75" customHeight="1" x14ac:dyDescent="0.2">
      <c r="A105" s="91">
        <v>3.88</v>
      </c>
      <c r="B105" s="145" t="s">
        <v>471</v>
      </c>
      <c r="C105" s="61" t="s">
        <v>18</v>
      </c>
      <c r="D105" s="146">
        <v>174</v>
      </c>
      <c r="E105" s="63"/>
      <c r="F105" s="155">
        <f t="shared" si="14"/>
        <v>0</v>
      </c>
    </row>
    <row r="106" spans="1:7" s="13" customFormat="1" ht="75.75" customHeight="1" x14ac:dyDescent="0.2">
      <c r="A106" s="107">
        <v>3.89</v>
      </c>
      <c r="B106" s="145" t="s">
        <v>550</v>
      </c>
      <c r="C106" s="61" t="s">
        <v>20</v>
      </c>
      <c r="D106" s="146">
        <v>3</v>
      </c>
      <c r="E106" s="63"/>
      <c r="F106" s="155">
        <f t="shared" si="14"/>
        <v>0</v>
      </c>
    </row>
    <row r="107" spans="1:7" s="13" customFormat="1" ht="19.5" customHeight="1" x14ac:dyDescent="0.2">
      <c r="A107" s="147"/>
      <c r="B107" s="18" t="s">
        <v>72</v>
      </c>
      <c r="C107" s="19"/>
      <c r="D107" s="19"/>
      <c r="E107" s="19"/>
      <c r="F107" s="19"/>
    </row>
    <row r="108" spans="1:7" s="13" customFormat="1" ht="46.5" x14ac:dyDescent="0.2">
      <c r="A108" s="125">
        <v>3.9</v>
      </c>
      <c r="B108" s="79" t="s">
        <v>91</v>
      </c>
      <c r="C108" s="6" t="s">
        <v>17</v>
      </c>
      <c r="D108" s="67">
        <v>1</v>
      </c>
      <c r="E108" s="10"/>
      <c r="F108" s="95">
        <f>D108*E108</f>
        <v>0</v>
      </c>
    </row>
    <row r="109" spans="1:7" s="13" customFormat="1" ht="92.25" x14ac:dyDescent="0.2">
      <c r="A109" s="125">
        <v>3.91</v>
      </c>
      <c r="B109" s="79" t="s">
        <v>431</v>
      </c>
      <c r="C109" s="6" t="s">
        <v>18</v>
      </c>
      <c r="D109" s="67">
        <v>94</v>
      </c>
      <c r="E109" s="10"/>
      <c r="F109" s="95">
        <f t="shared" ref="F109:F111" si="15">D109*E109</f>
        <v>0</v>
      </c>
    </row>
    <row r="110" spans="1:7" s="13" customFormat="1" ht="32.25" customHeight="1" x14ac:dyDescent="0.2">
      <c r="A110" s="125">
        <v>3.92</v>
      </c>
      <c r="B110" s="79" t="s">
        <v>93</v>
      </c>
      <c r="C110" s="39" t="s">
        <v>16</v>
      </c>
      <c r="D110" s="113">
        <v>9</v>
      </c>
      <c r="E110" s="48"/>
      <c r="F110" s="95">
        <f t="shared" si="15"/>
        <v>0</v>
      </c>
    </row>
    <row r="111" spans="1:7" s="13" customFormat="1" ht="45.75" x14ac:dyDescent="0.2">
      <c r="A111" s="125">
        <v>3.93</v>
      </c>
      <c r="B111" s="76" t="s">
        <v>94</v>
      </c>
      <c r="C111" s="119" t="s">
        <v>17</v>
      </c>
      <c r="D111" s="120">
        <v>1</v>
      </c>
      <c r="E111" s="121"/>
      <c r="F111" s="155">
        <f t="shared" si="15"/>
        <v>0</v>
      </c>
    </row>
    <row r="112" spans="1:7" s="21" customFormat="1" ht="16.5" customHeight="1" x14ac:dyDescent="0.2">
      <c r="A112" s="211"/>
      <c r="B112" s="18" t="s">
        <v>34</v>
      </c>
      <c r="C112" s="19"/>
      <c r="D112" s="19"/>
      <c r="E112" s="19"/>
      <c r="F112" s="19"/>
    </row>
    <row r="113" spans="1:7" s="13" customFormat="1" ht="66" customHeight="1" x14ac:dyDescent="0.2">
      <c r="A113" s="56">
        <v>3.94</v>
      </c>
      <c r="B113" s="79" t="s">
        <v>472</v>
      </c>
      <c r="C113" s="6" t="s">
        <v>20</v>
      </c>
      <c r="D113" s="67">
        <v>1</v>
      </c>
      <c r="E113" s="10"/>
      <c r="F113" s="95">
        <f t="shared" ref="F113:F114" si="16">D113*E113</f>
        <v>0</v>
      </c>
    </row>
    <row r="114" spans="1:7" s="13" customFormat="1" ht="66" customHeight="1" x14ac:dyDescent="0.2">
      <c r="A114" s="56">
        <v>3.95</v>
      </c>
      <c r="B114" s="79" t="s">
        <v>473</v>
      </c>
      <c r="C114" s="6" t="s">
        <v>17</v>
      </c>
      <c r="D114" s="67">
        <v>1</v>
      </c>
      <c r="E114" s="63"/>
      <c r="F114" s="95">
        <f t="shared" si="16"/>
        <v>0</v>
      </c>
    </row>
    <row r="115" spans="1:7" s="21" customFormat="1" ht="16.5" customHeight="1" x14ac:dyDescent="0.2">
      <c r="A115" s="211"/>
      <c r="B115" s="18" t="s">
        <v>463</v>
      </c>
      <c r="C115" s="19" t="s">
        <v>0</v>
      </c>
      <c r="D115" s="19" t="s">
        <v>1</v>
      </c>
      <c r="E115" s="19"/>
      <c r="F115" s="19"/>
    </row>
    <row r="116" spans="1:7" s="13" customFormat="1" ht="50.25" customHeight="1" x14ac:dyDescent="0.2">
      <c r="A116" s="56">
        <v>3.96</v>
      </c>
      <c r="B116" s="79" t="s">
        <v>474</v>
      </c>
      <c r="C116" s="6" t="s">
        <v>20</v>
      </c>
      <c r="D116" s="67">
        <v>4</v>
      </c>
      <c r="E116" s="10"/>
      <c r="F116" s="95">
        <f t="shared" ref="F116" si="17">D116*E116</f>
        <v>0</v>
      </c>
    </row>
    <row r="117" spans="1:7" s="13" customFormat="1" ht="21.75" customHeight="1" thickBot="1" x14ac:dyDescent="0.25">
      <c r="A117" s="7"/>
      <c r="B117" s="31"/>
      <c r="C117" s="9"/>
      <c r="D117" s="23"/>
      <c r="E117" s="24" t="s">
        <v>4</v>
      </c>
      <c r="F117" s="215">
        <f>SUM(F5:F116)</f>
        <v>0</v>
      </c>
      <c r="G117" s="12"/>
    </row>
    <row r="118" spans="1:7" ht="24.75" customHeight="1" x14ac:dyDescent="0.2">
      <c r="A118" s="2"/>
      <c r="B118" s="31"/>
      <c r="C118" s="31"/>
      <c r="F118" s="15"/>
    </row>
    <row r="119" spans="1:7" ht="15.75" customHeight="1" x14ac:dyDescent="0.2">
      <c r="A119" s="2"/>
      <c r="B119" s="31"/>
      <c r="C119" s="31"/>
      <c r="D119" s="32"/>
      <c r="E119" s="32"/>
      <c r="F119" s="33"/>
    </row>
    <row r="120" spans="1:7" ht="15.75" customHeight="1" x14ac:dyDescent="0.2">
      <c r="A120" s="2"/>
      <c r="B120" s="31"/>
      <c r="C120" s="31"/>
      <c r="D120" s="32"/>
      <c r="E120" s="32"/>
      <c r="F120" s="15"/>
    </row>
    <row r="121" spans="1:7" ht="15.75" customHeight="1" x14ac:dyDescent="0.2">
      <c r="A121" s="2"/>
      <c r="B121" s="31"/>
      <c r="C121" s="31"/>
      <c r="D121" s="32"/>
      <c r="E121" s="32"/>
      <c r="F121" s="33"/>
    </row>
    <row r="122" spans="1:7" ht="15.75" customHeight="1" x14ac:dyDescent="0.2">
      <c r="A122" s="2"/>
      <c r="B122" s="31"/>
      <c r="C122" s="31"/>
      <c r="D122" s="32"/>
      <c r="E122" s="32"/>
      <c r="F122" s="33"/>
    </row>
    <row r="123" spans="1:7" ht="15.75" customHeight="1" x14ac:dyDescent="0.2">
      <c r="A123" s="2"/>
      <c r="B123" s="31"/>
      <c r="C123" s="31"/>
      <c r="D123" s="32"/>
      <c r="E123" s="32"/>
      <c r="F123" s="33"/>
    </row>
    <row r="124" spans="1:7" ht="15.75" customHeight="1" x14ac:dyDescent="0.2">
      <c r="A124" s="2"/>
      <c r="B124" s="31"/>
      <c r="C124" s="31"/>
      <c r="D124" s="32"/>
      <c r="E124" s="32"/>
      <c r="F124" s="33"/>
    </row>
    <row r="125" spans="1:7" ht="15.75" customHeight="1" x14ac:dyDescent="0.2">
      <c r="A125" s="2"/>
      <c r="B125" s="31"/>
      <c r="C125" s="31"/>
      <c r="D125" s="32"/>
      <c r="E125" s="32"/>
      <c r="F125" s="33"/>
    </row>
    <row r="126" spans="1:7" x14ac:dyDescent="0.2">
      <c r="A126" s="2"/>
      <c r="B126" s="31"/>
      <c r="C126" s="31"/>
      <c r="D126" s="32"/>
      <c r="E126" s="32"/>
      <c r="F126" s="33"/>
    </row>
    <row r="127" spans="1:7" x14ac:dyDescent="0.2">
      <c r="A127" s="2"/>
      <c r="B127" s="31"/>
      <c r="C127" s="31"/>
      <c r="D127" s="32"/>
      <c r="E127" s="32"/>
      <c r="F127" s="33"/>
    </row>
    <row r="128" spans="1:7" x14ac:dyDescent="0.2">
      <c r="A128" s="2"/>
      <c r="B128" s="31"/>
      <c r="C128" s="31"/>
      <c r="D128" s="32"/>
      <c r="E128" s="32"/>
      <c r="F128" s="33"/>
    </row>
    <row r="129" spans="1:6" x14ac:dyDescent="0.2">
      <c r="A129" s="2"/>
      <c r="B129" s="31"/>
      <c r="C129" s="31"/>
      <c r="D129" s="32"/>
      <c r="E129" s="32"/>
      <c r="F129" s="33"/>
    </row>
    <row r="130" spans="1:6" x14ac:dyDescent="0.2">
      <c r="A130" s="2"/>
      <c r="B130" s="31"/>
      <c r="C130" s="31"/>
      <c r="D130" s="32"/>
      <c r="E130" s="32"/>
      <c r="F130" s="33"/>
    </row>
    <row r="131" spans="1:6" x14ac:dyDescent="0.2">
      <c r="A131" s="2"/>
      <c r="B131" s="31"/>
      <c r="C131" s="31"/>
      <c r="D131" s="32"/>
      <c r="E131" s="32"/>
      <c r="F131" s="33"/>
    </row>
    <row r="132" spans="1:6" x14ac:dyDescent="0.2">
      <c r="A132" s="2"/>
      <c r="B132" s="31"/>
      <c r="C132" s="31"/>
      <c r="D132" s="32"/>
      <c r="E132" s="32"/>
      <c r="F132" s="33"/>
    </row>
    <row r="133" spans="1:6" x14ac:dyDescent="0.2">
      <c r="A133" s="2"/>
      <c r="B133" s="31"/>
      <c r="C133" s="31"/>
      <c r="D133" s="32"/>
      <c r="E133" s="32"/>
      <c r="F133" s="33"/>
    </row>
    <row r="134" spans="1:6" x14ac:dyDescent="0.2">
      <c r="A134" s="2"/>
      <c r="B134" s="31"/>
      <c r="C134" s="31"/>
      <c r="D134" s="32"/>
      <c r="E134" s="32"/>
      <c r="F134" s="33"/>
    </row>
    <row r="135" spans="1:6" x14ac:dyDescent="0.2">
      <c r="A135" s="2"/>
      <c r="B135" s="31"/>
      <c r="C135" s="31"/>
      <c r="D135" s="32"/>
      <c r="E135" s="32"/>
      <c r="F135" s="33"/>
    </row>
    <row r="136" spans="1:6" x14ac:dyDescent="0.2">
      <c r="A136" s="2"/>
      <c r="B136" s="31"/>
      <c r="C136" s="31"/>
      <c r="D136" s="32"/>
      <c r="E136" s="32"/>
      <c r="F136" s="33"/>
    </row>
    <row r="137" spans="1:6" x14ac:dyDescent="0.2">
      <c r="A137" s="2"/>
      <c r="B137" s="31"/>
      <c r="C137" s="31"/>
      <c r="D137" s="32"/>
      <c r="E137" s="32"/>
      <c r="F137" s="33"/>
    </row>
    <row r="138" spans="1:6" x14ac:dyDescent="0.2">
      <c r="A138" s="2"/>
      <c r="B138" s="31"/>
      <c r="C138" s="31"/>
      <c r="D138" s="32"/>
      <c r="E138" s="32"/>
      <c r="F138" s="33"/>
    </row>
    <row r="139" spans="1:6" x14ac:dyDescent="0.2">
      <c r="A139" s="2"/>
      <c r="B139" s="31"/>
      <c r="C139" s="31"/>
      <c r="D139" s="32"/>
      <c r="E139" s="32"/>
      <c r="F139" s="33"/>
    </row>
    <row r="140" spans="1:6" x14ac:dyDescent="0.2">
      <c r="A140" s="2"/>
      <c r="B140" s="31"/>
      <c r="C140" s="31"/>
      <c r="D140" s="32"/>
      <c r="E140" s="32"/>
      <c r="F140" s="33"/>
    </row>
    <row r="141" spans="1:6" x14ac:dyDescent="0.2">
      <c r="A141" s="2"/>
      <c r="B141" s="31"/>
      <c r="C141" s="31"/>
      <c r="D141" s="32"/>
      <c r="E141" s="32"/>
      <c r="F141" s="33"/>
    </row>
    <row r="142" spans="1:6" x14ac:dyDescent="0.2">
      <c r="A142" s="2"/>
      <c r="B142" s="31"/>
      <c r="C142" s="31"/>
      <c r="D142" s="32"/>
      <c r="E142" s="32"/>
      <c r="F142" s="33"/>
    </row>
    <row r="143" spans="1:6" x14ac:dyDescent="0.2">
      <c r="A143" s="2"/>
      <c r="B143" s="31"/>
      <c r="C143" s="31"/>
      <c r="D143" s="32"/>
      <c r="E143" s="32"/>
      <c r="F143" s="33"/>
    </row>
    <row r="144" spans="1:6" x14ac:dyDescent="0.2">
      <c r="A144" s="2"/>
      <c r="B144" s="31"/>
      <c r="C144" s="31"/>
      <c r="D144" s="32"/>
      <c r="E144" s="32"/>
      <c r="F144" s="33"/>
    </row>
    <row r="145" spans="1:6" x14ac:dyDescent="0.2">
      <c r="A145" s="2"/>
      <c r="B145" s="31"/>
      <c r="C145" s="31"/>
      <c r="D145" s="32"/>
      <c r="E145" s="32"/>
      <c r="F145" s="33"/>
    </row>
    <row r="146" spans="1:6" x14ac:dyDescent="0.2">
      <c r="A146" s="2"/>
      <c r="B146" s="31"/>
      <c r="C146" s="31"/>
      <c r="D146" s="32"/>
      <c r="E146" s="32"/>
      <c r="F146" s="33"/>
    </row>
    <row r="147" spans="1:6" x14ac:dyDescent="0.2">
      <c r="A147" s="2"/>
      <c r="B147" s="31"/>
      <c r="C147" s="31"/>
      <c r="D147" s="32"/>
      <c r="E147" s="32"/>
      <c r="F147" s="33"/>
    </row>
    <row r="148" spans="1:6" x14ac:dyDescent="0.2">
      <c r="A148" s="2"/>
      <c r="B148" s="31"/>
      <c r="C148" s="31"/>
      <c r="D148" s="32"/>
      <c r="E148" s="32"/>
      <c r="F148" s="33"/>
    </row>
    <row r="149" spans="1:6" x14ac:dyDescent="0.2">
      <c r="A149" s="2"/>
      <c r="B149" s="31"/>
      <c r="C149" s="31"/>
      <c r="D149" s="32"/>
      <c r="E149" s="32"/>
      <c r="F149" s="33"/>
    </row>
    <row r="150" spans="1:6" x14ac:dyDescent="0.2">
      <c r="A150" s="2"/>
      <c r="B150" s="31"/>
      <c r="C150" s="31"/>
      <c r="D150" s="32"/>
      <c r="E150" s="32"/>
      <c r="F150" s="33"/>
    </row>
    <row r="151" spans="1:6" x14ac:dyDescent="0.2">
      <c r="A151" s="2"/>
      <c r="B151" s="31"/>
      <c r="C151" s="31"/>
      <c r="D151" s="32"/>
      <c r="E151" s="32"/>
      <c r="F151" s="33"/>
    </row>
    <row r="152" spans="1:6" x14ac:dyDescent="0.2">
      <c r="A152" s="2"/>
      <c r="B152" s="31"/>
      <c r="C152" s="31"/>
      <c r="D152" s="32"/>
      <c r="E152" s="32"/>
      <c r="F152" s="33"/>
    </row>
    <row r="153" spans="1:6" x14ac:dyDescent="0.2">
      <c r="A153" s="2"/>
      <c r="B153" s="31"/>
      <c r="C153" s="31"/>
      <c r="D153" s="32"/>
      <c r="E153" s="32"/>
      <c r="F153" s="33"/>
    </row>
    <row r="154" spans="1:6" x14ac:dyDescent="0.2">
      <c r="A154" s="2"/>
      <c r="B154" s="31"/>
      <c r="C154" s="31"/>
      <c r="D154" s="32"/>
      <c r="E154" s="32"/>
      <c r="F154" s="33"/>
    </row>
    <row r="155" spans="1:6" x14ac:dyDescent="0.2">
      <c r="A155" s="2"/>
      <c r="B155" s="31"/>
      <c r="C155" s="31"/>
      <c r="D155" s="32"/>
      <c r="E155" s="32"/>
      <c r="F155" s="33"/>
    </row>
    <row r="156" spans="1:6" x14ac:dyDescent="0.2">
      <c r="A156" s="2"/>
      <c r="B156" s="31"/>
      <c r="C156" s="31"/>
      <c r="D156" s="32"/>
      <c r="E156" s="32"/>
      <c r="F156" s="33"/>
    </row>
    <row r="157" spans="1:6" x14ac:dyDescent="0.2">
      <c r="A157" s="2"/>
      <c r="B157" s="31"/>
      <c r="C157" s="31"/>
      <c r="D157" s="32"/>
      <c r="E157" s="32"/>
      <c r="F157" s="33"/>
    </row>
    <row r="158" spans="1:6" x14ac:dyDescent="0.2">
      <c r="A158" s="2"/>
      <c r="B158" s="31"/>
      <c r="C158" s="31"/>
      <c r="D158" s="32"/>
      <c r="E158" s="32"/>
      <c r="F158" s="33"/>
    </row>
    <row r="159" spans="1:6" x14ac:dyDescent="0.2">
      <c r="A159" s="2"/>
      <c r="B159" s="31"/>
      <c r="C159" s="31"/>
      <c r="D159" s="32"/>
      <c r="E159" s="32"/>
      <c r="F159" s="33"/>
    </row>
    <row r="160" spans="1:6" x14ac:dyDescent="0.2">
      <c r="A160" s="2"/>
      <c r="B160" s="31"/>
      <c r="C160" s="31"/>
      <c r="D160" s="32"/>
      <c r="E160" s="32"/>
      <c r="F160" s="33"/>
    </row>
    <row r="161" spans="1:6" x14ac:dyDescent="0.2">
      <c r="A161" s="2"/>
      <c r="B161" s="31"/>
      <c r="C161" s="31"/>
      <c r="D161" s="32"/>
      <c r="E161" s="32"/>
      <c r="F161" s="33"/>
    </row>
    <row r="162" spans="1:6" x14ac:dyDescent="0.2">
      <c r="A162" s="2"/>
      <c r="B162" s="31"/>
      <c r="C162" s="31"/>
      <c r="D162" s="32"/>
      <c r="E162" s="32"/>
      <c r="F162" s="33"/>
    </row>
    <row r="163" spans="1:6" x14ac:dyDescent="0.2">
      <c r="A163" s="2"/>
      <c r="B163" s="31"/>
      <c r="C163" s="31"/>
      <c r="D163" s="32"/>
      <c r="E163" s="32"/>
      <c r="F163" s="33"/>
    </row>
    <row r="164" spans="1:6" x14ac:dyDescent="0.2">
      <c r="A164" s="2"/>
      <c r="B164" s="31"/>
      <c r="C164" s="31"/>
      <c r="D164" s="32"/>
      <c r="E164" s="32"/>
      <c r="F164" s="33"/>
    </row>
    <row r="165" spans="1:6" x14ac:dyDescent="0.2">
      <c r="A165" s="2"/>
      <c r="B165" s="31"/>
      <c r="C165" s="31"/>
      <c r="D165" s="32"/>
      <c r="E165" s="32"/>
      <c r="F165" s="33"/>
    </row>
    <row r="166" spans="1:6" x14ac:dyDescent="0.2">
      <c r="A166" s="2"/>
      <c r="B166" s="31"/>
      <c r="C166" s="31"/>
      <c r="D166" s="32"/>
      <c r="E166" s="32"/>
      <c r="F166" s="33"/>
    </row>
    <row r="167" spans="1:6" x14ac:dyDescent="0.2">
      <c r="A167" s="2"/>
      <c r="B167" s="31"/>
      <c r="C167" s="31"/>
      <c r="D167" s="32"/>
      <c r="E167" s="32"/>
      <c r="F167" s="33"/>
    </row>
    <row r="168" spans="1:6" x14ac:dyDescent="0.2">
      <c r="A168" s="2"/>
      <c r="B168" s="31"/>
      <c r="C168" s="31"/>
      <c r="D168" s="32"/>
      <c r="E168" s="32"/>
      <c r="F168" s="33"/>
    </row>
    <row r="169" spans="1:6" x14ac:dyDescent="0.2">
      <c r="A169" s="2"/>
      <c r="B169" s="31"/>
      <c r="C169" s="31"/>
      <c r="D169" s="32"/>
      <c r="E169" s="32"/>
      <c r="F169" s="33"/>
    </row>
    <row r="170" spans="1:6" x14ac:dyDescent="0.2">
      <c r="A170" s="2"/>
      <c r="B170" s="31"/>
      <c r="C170" s="31"/>
      <c r="D170" s="32"/>
      <c r="E170" s="32"/>
      <c r="F170" s="33"/>
    </row>
    <row r="171" spans="1:6" x14ac:dyDescent="0.2">
      <c r="A171" s="2"/>
      <c r="B171" s="31"/>
      <c r="C171" s="31"/>
      <c r="D171" s="32"/>
      <c r="E171" s="32"/>
      <c r="F171" s="33"/>
    </row>
    <row r="172" spans="1:6" x14ac:dyDescent="0.2">
      <c r="A172" s="2"/>
      <c r="B172" s="31"/>
      <c r="C172" s="31"/>
      <c r="D172" s="32"/>
      <c r="E172" s="32"/>
      <c r="F172" s="33"/>
    </row>
    <row r="173" spans="1:6" x14ac:dyDescent="0.2">
      <c r="A173" s="2"/>
      <c r="B173" s="31"/>
      <c r="C173" s="31"/>
      <c r="D173" s="32"/>
      <c r="E173" s="32"/>
      <c r="F173" s="33"/>
    </row>
    <row r="174" spans="1:6" x14ac:dyDescent="0.2">
      <c r="A174" s="2"/>
      <c r="B174" s="31"/>
      <c r="C174" s="31"/>
      <c r="D174" s="32"/>
      <c r="E174" s="32"/>
      <c r="F174" s="33"/>
    </row>
    <row r="175" spans="1:6" x14ac:dyDescent="0.2">
      <c r="A175" s="2"/>
      <c r="B175" s="31"/>
      <c r="C175" s="31"/>
      <c r="D175" s="32"/>
      <c r="E175" s="32"/>
      <c r="F175" s="33"/>
    </row>
    <row r="176" spans="1:6" x14ac:dyDescent="0.2">
      <c r="A176" s="2"/>
      <c r="B176" s="31"/>
      <c r="C176" s="31"/>
      <c r="D176" s="32"/>
      <c r="E176" s="32"/>
      <c r="F176" s="33"/>
    </row>
    <row r="177" spans="1:6" x14ac:dyDescent="0.2">
      <c r="A177" s="2"/>
      <c r="B177" s="31"/>
      <c r="C177" s="31"/>
      <c r="D177" s="32"/>
      <c r="E177" s="32"/>
      <c r="F177" s="33"/>
    </row>
    <row r="178" spans="1:6" x14ac:dyDescent="0.2">
      <c r="A178" s="2"/>
      <c r="B178" s="31"/>
      <c r="C178" s="31"/>
      <c r="D178" s="32"/>
      <c r="E178" s="32"/>
      <c r="F178" s="33"/>
    </row>
    <row r="179" spans="1:6" x14ac:dyDescent="0.2">
      <c r="A179" s="2"/>
      <c r="B179" s="31"/>
      <c r="C179" s="31"/>
      <c r="D179" s="32"/>
      <c r="E179" s="32"/>
      <c r="F179" s="33"/>
    </row>
    <row r="180" spans="1:6" x14ac:dyDescent="0.2">
      <c r="A180" s="2"/>
      <c r="B180" s="31"/>
      <c r="C180" s="31"/>
      <c r="D180" s="32"/>
      <c r="E180" s="32"/>
      <c r="F180" s="33"/>
    </row>
    <row r="181" spans="1:6" x14ac:dyDescent="0.2">
      <c r="A181" s="2"/>
      <c r="B181" s="31"/>
      <c r="C181" s="31"/>
      <c r="D181" s="32"/>
      <c r="E181" s="32"/>
      <c r="F181" s="33"/>
    </row>
    <row r="182" spans="1:6" x14ac:dyDescent="0.2">
      <c r="A182" s="2"/>
      <c r="B182" s="31"/>
      <c r="C182" s="31"/>
      <c r="D182" s="32"/>
      <c r="E182" s="32"/>
      <c r="F182" s="33"/>
    </row>
    <row r="183" spans="1:6" x14ac:dyDescent="0.2">
      <c r="A183" s="2"/>
      <c r="B183" s="31"/>
      <c r="C183" s="31"/>
      <c r="D183" s="32"/>
      <c r="E183" s="32"/>
      <c r="F183" s="33"/>
    </row>
    <row r="184" spans="1:6" x14ac:dyDescent="0.2">
      <c r="A184" s="2"/>
      <c r="B184" s="31"/>
      <c r="C184" s="31"/>
      <c r="D184" s="32"/>
      <c r="E184" s="32"/>
      <c r="F184" s="33"/>
    </row>
    <row r="185" spans="1:6" x14ac:dyDescent="0.2">
      <c r="A185" s="2"/>
      <c r="B185" s="31"/>
      <c r="C185" s="31"/>
      <c r="D185" s="32"/>
      <c r="E185" s="32"/>
      <c r="F185" s="33"/>
    </row>
    <row r="186" spans="1:6" x14ac:dyDescent="0.2">
      <c r="A186" s="2"/>
      <c r="B186" s="31"/>
      <c r="C186" s="31"/>
      <c r="D186" s="32"/>
      <c r="E186" s="32"/>
      <c r="F186" s="33"/>
    </row>
    <row r="187" spans="1:6" x14ac:dyDescent="0.2">
      <c r="A187" s="2"/>
      <c r="B187" s="31"/>
      <c r="C187" s="31"/>
      <c r="D187" s="32"/>
      <c r="E187" s="32"/>
      <c r="F187" s="33"/>
    </row>
    <row r="188" spans="1:6" x14ac:dyDescent="0.2">
      <c r="A188" s="2"/>
      <c r="B188" s="31"/>
      <c r="C188" s="31"/>
      <c r="D188" s="32"/>
      <c r="E188" s="32"/>
      <c r="F188" s="33"/>
    </row>
    <row r="189" spans="1:6" x14ac:dyDescent="0.2">
      <c r="A189" s="2"/>
      <c r="B189" s="31"/>
      <c r="C189" s="31"/>
      <c r="D189" s="32"/>
      <c r="E189" s="32"/>
      <c r="F189" s="33"/>
    </row>
    <row r="190" spans="1:6" x14ac:dyDescent="0.2">
      <c r="A190" s="2"/>
      <c r="B190" s="31"/>
      <c r="C190" s="31"/>
      <c r="D190" s="32"/>
      <c r="E190" s="32"/>
      <c r="F190" s="33"/>
    </row>
    <row r="191" spans="1:6" x14ac:dyDescent="0.2">
      <c r="A191" s="2"/>
      <c r="B191" s="31"/>
      <c r="C191" s="31"/>
      <c r="D191" s="32"/>
      <c r="E191" s="32"/>
      <c r="F191" s="33"/>
    </row>
    <row r="192" spans="1:6" x14ac:dyDescent="0.2">
      <c r="A192" s="2"/>
      <c r="B192" s="31"/>
      <c r="C192" s="31"/>
      <c r="D192" s="32"/>
      <c r="E192" s="32"/>
      <c r="F192" s="33"/>
    </row>
    <row r="193" spans="1:6" x14ac:dyDescent="0.2">
      <c r="A193" s="2"/>
      <c r="B193" s="31"/>
      <c r="C193" s="31"/>
      <c r="D193" s="32"/>
      <c r="E193" s="32"/>
      <c r="F193" s="33"/>
    </row>
    <row r="194" spans="1:6" x14ac:dyDescent="0.2">
      <c r="A194" s="2"/>
      <c r="B194" s="31"/>
      <c r="C194" s="31"/>
      <c r="D194" s="32"/>
      <c r="E194" s="32"/>
      <c r="F194" s="33"/>
    </row>
    <row r="195" spans="1:6" x14ac:dyDescent="0.2">
      <c r="A195" s="2"/>
      <c r="B195" s="31"/>
      <c r="C195" s="31"/>
      <c r="D195" s="32"/>
      <c r="E195" s="32"/>
      <c r="F195" s="33"/>
    </row>
    <row r="196" spans="1:6" x14ac:dyDescent="0.2">
      <c r="A196" s="2"/>
      <c r="B196" s="31"/>
      <c r="C196" s="31"/>
      <c r="D196" s="32"/>
      <c r="E196" s="32"/>
      <c r="F196" s="33"/>
    </row>
    <row r="197" spans="1:6" x14ac:dyDescent="0.2">
      <c r="A197" s="2"/>
      <c r="B197" s="31"/>
      <c r="C197" s="31"/>
      <c r="D197" s="32"/>
      <c r="E197" s="32"/>
      <c r="F197" s="33"/>
    </row>
    <row r="198" spans="1:6" x14ac:dyDescent="0.2">
      <c r="A198" s="2"/>
      <c r="B198" s="31"/>
      <c r="C198" s="31"/>
      <c r="D198" s="32"/>
      <c r="E198" s="32"/>
      <c r="F198" s="33"/>
    </row>
    <row r="199" spans="1:6" x14ac:dyDescent="0.2">
      <c r="A199" s="2"/>
      <c r="B199" s="31"/>
      <c r="C199" s="31"/>
      <c r="D199" s="32"/>
      <c r="E199" s="32"/>
      <c r="F199" s="33"/>
    </row>
    <row r="200" spans="1:6" x14ac:dyDescent="0.2">
      <c r="A200" s="2"/>
      <c r="B200" s="31"/>
      <c r="C200" s="31"/>
      <c r="D200" s="32"/>
      <c r="E200" s="32"/>
      <c r="F200" s="33"/>
    </row>
    <row r="201" spans="1:6" x14ac:dyDescent="0.2">
      <c r="A201" s="2"/>
      <c r="B201" s="31"/>
      <c r="C201" s="31"/>
      <c r="D201" s="32"/>
      <c r="E201" s="32"/>
      <c r="F201" s="33"/>
    </row>
    <row r="202" spans="1:6" x14ac:dyDescent="0.2">
      <c r="A202" s="2"/>
      <c r="B202" s="31"/>
      <c r="C202" s="31"/>
      <c r="D202" s="32"/>
      <c r="E202" s="32"/>
      <c r="F202" s="33"/>
    </row>
    <row r="203" spans="1:6" x14ac:dyDescent="0.2">
      <c r="A203" s="2"/>
      <c r="B203" s="31"/>
      <c r="C203" s="31"/>
      <c r="D203" s="32"/>
      <c r="E203" s="32"/>
      <c r="F203" s="33"/>
    </row>
    <row r="204" spans="1:6" x14ac:dyDescent="0.2">
      <c r="A204" s="2"/>
      <c r="B204" s="31"/>
      <c r="C204" s="31"/>
      <c r="D204" s="32"/>
      <c r="E204" s="32"/>
      <c r="F204" s="33"/>
    </row>
    <row r="205" spans="1:6" x14ac:dyDescent="0.2">
      <c r="A205" s="2"/>
      <c r="B205" s="31"/>
      <c r="C205" s="31"/>
      <c r="D205" s="32"/>
      <c r="E205" s="32"/>
      <c r="F205" s="33"/>
    </row>
    <row r="206" spans="1:6" x14ac:dyDescent="0.2">
      <c r="A206" s="2"/>
      <c r="B206" s="31"/>
      <c r="C206" s="31"/>
      <c r="D206" s="32"/>
      <c r="E206" s="32"/>
      <c r="F206" s="33"/>
    </row>
    <row r="207" spans="1:6" x14ac:dyDescent="0.2">
      <c r="A207" s="2"/>
      <c r="B207" s="31"/>
      <c r="C207" s="31"/>
      <c r="D207" s="32"/>
      <c r="E207" s="32"/>
      <c r="F207" s="33"/>
    </row>
    <row r="208" spans="1:6" x14ac:dyDescent="0.2">
      <c r="A208" s="2"/>
      <c r="B208" s="31"/>
      <c r="C208" s="31"/>
      <c r="D208" s="32"/>
      <c r="E208" s="32"/>
      <c r="F208" s="33"/>
    </row>
    <row r="209" spans="1:6" x14ac:dyDescent="0.2">
      <c r="A209" s="2"/>
      <c r="B209" s="31"/>
      <c r="C209" s="31"/>
      <c r="D209" s="32"/>
      <c r="E209" s="32"/>
      <c r="F209" s="33"/>
    </row>
    <row r="210" spans="1:6" x14ac:dyDescent="0.2">
      <c r="A210" s="2"/>
      <c r="B210" s="31"/>
      <c r="C210" s="31"/>
      <c r="D210" s="32"/>
      <c r="E210" s="32"/>
      <c r="F210" s="33"/>
    </row>
    <row r="211" spans="1:6" x14ac:dyDescent="0.2">
      <c r="A211" s="2"/>
      <c r="B211" s="31"/>
      <c r="C211" s="31"/>
      <c r="D211" s="32"/>
      <c r="E211" s="32"/>
      <c r="F211" s="33"/>
    </row>
    <row r="212" spans="1:6" x14ac:dyDescent="0.2">
      <c r="A212" s="2"/>
      <c r="B212" s="31"/>
      <c r="C212" s="31"/>
      <c r="D212" s="32"/>
      <c r="E212" s="32"/>
      <c r="F212" s="33"/>
    </row>
    <row r="213" spans="1:6" x14ac:dyDescent="0.2">
      <c r="A213" s="2"/>
      <c r="B213" s="31"/>
      <c r="C213" s="31"/>
      <c r="D213" s="32"/>
      <c r="E213" s="32"/>
      <c r="F213" s="33"/>
    </row>
    <row r="214" spans="1:6" x14ac:dyDescent="0.2">
      <c r="A214" s="2"/>
      <c r="B214" s="31"/>
      <c r="C214" s="31"/>
      <c r="D214" s="32"/>
      <c r="E214" s="32"/>
      <c r="F214" s="33"/>
    </row>
    <row r="215" spans="1:6" x14ac:dyDescent="0.2">
      <c r="A215" s="2"/>
      <c r="B215" s="31"/>
      <c r="C215" s="31"/>
      <c r="D215" s="32"/>
      <c r="E215" s="32"/>
      <c r="F215" s="33"/>
    </row>
    <row r="216" spans="1:6" x14ac:dyDescent="0.2">
      <c r="A216" s="2"/>
      <c r="B216" s="31"/>
      <c r="C216" s="31"/>
      <c r="D216" s="32"/>
      <c r="E216" s="32"/>
      <c r="F216" s="33"/>
    </row>
    <row r="217" spans="1:6" x14ac:dyDescent="0.2">
      <c r="A217" s="2"/>
      <c r="B217" s="31"/>
      <c r="C217" s="31"/>
      <c r="D217" s="32"/>
      <c r="E217" s="32"/>
      <c r="F217" s="33"/>
    </row>
    <row r="218" spans="1:6" x14ac:dyDescent="0.2">
      <c r="A218" s="2"/>
      <c r="B218" s="31"/>
      <c r="C218" s="31"/>
      <c r="D218" s="32"/>
      <c r="E218" s="32"/>
      <c r="F218" s="33"/>
    </row>
    <row r="219" spans="1:6" x14ac:dyDescent="0.2">
      <c r="A219" s="2"/>
      <c r="B219" s="31"/>
      <c r="C219" s="31"/>
      <c r="D219" s="32"/>
      <c r="E219" s="32"/>
      <c r="F219" s="33"/>
    </row>
    <row r="220" spans="1:6" x14ac:dyDescent="0.2">
      <c r="A220" s="2"/>
      <c r="B220" s="31"/>
      <c r="C220" s="31"/>
      <c r="D220" s="32"/>
      <c r="E220" s="32"/>
      <c r="F220" s="33"/>
    </row>
    <row r="221" spans="1:6" x14ac:dyDescent="0.2">
      <c r="A221" s="2"/>
      <c r="B221" s="31"/>
      <c r="C221" s="31"/>
      <c r="D221" s="32"/>
      <c r="E221" s="32"/>
      <c r="F221" s="33"/>
    </row>
    <row r="222" spans="1:6" x14ac:dyDescent="0.2">
      <c r="A222" s="2"/>
      <c r="B222" s="31"/>
      <c r="C222" s="31"/>
      <c r="D222" s="32"/>
      <c r="E222" s="32"/>
      <c r="F222" s="33"/>
    </row>
    <row r="223" spans="1:6" x14ac:dyDescent="0.2">
      <c r="A223" s="2"/>
      <c r="B223" s="31"/>
      <c r="C223" s="31"/>
      <c r="D223" s="32"/>
      <c r="E223" s="32"/>
      <c r="F223" s="33"/>
    </row>
    <row r="224" spans="1:6" x14ac:dyDescent="0.2">
      <c r="A224" s="2"/>
      <c r="B224" s="31"/>
      <c r="C224" s="31"/>
      <c r="D224" s="32"/>
      <c r="E224" s="32"/>
      <c r="F224" s="33"/>
    </row>
    <row r="225" spans="1:6" x14ac:dyDescent="0.2">
      <c r="A225" s="2"/>
      <c r="B225" s="31"/>
      <c r="C225" s="31"/>
      <c r="D225" s="32"/>
      <c r="E225" s="32"/>
      <c r="F225" s="33"/>
    </row>
    <row r="226" spans="1:6" x14ac:dyDescent="0.2">
      <c r="A226" s="2"/>
      <c r="B226" s="31"/>
      <c r="C226" s="31"/>
      <c r="D226" s="32"/>
      <c r="E226" s="32"/>
      <c r="F226" s="33"/>
    </row>
    <row r="227" spans="1:6" x14ac:dyDescent="0.2">
      <c r="A227" s="2"/>
      <c r="B227" s="31"/>
      <c r="C227" s="31"/>
      <c r="D227" s="32"/>
      <c r="E227" s="32"/>
      <c r="F227" s="33"/>
    </row>
    <row r="228" spans="1:6" x14ac:dyDescent="0.2">
      <c r="A228" s="2"/>
      <c r="B228" s="31"/>
      <c r="C228" s="31"/>
      <c r="D228" s="32"/>
      <c r="E228" s="32"/>
      <c r="F228" s="33"/>
    </row>
    <row r="229" spans="1:6" x14ac:dyDescent="0.2">
      <c r="A229" s="2"/>
      <c r="B229" s="31"/>
      <c r="C229" s="31"/>
      <c r="D229" s="32"/>
      <c r="E229" s="32"/>
      <c r="F229" s="33"/>
    </row>
    <row r="230" spans="1:6" x14ac:dyDescent="0.2">
      <c r="A230" s="2"/>
      <c r="B230" s="31"/>
      <c r="C230" s="31"/>
      <c r="D230" s="32"/>
      <c r="E230" s="32"/>
      <c r="F230" s="33"/>
    </row>
    <row r="231" spans="1:6" x14ac:dyDescent="0.2">
      <c r="A231" s="2"/>
      <c r="B231" s="31"/>
      <c r="C231" s="31"/>
      <c r="D231" s="32"/>
      <c r="E231" s="32"/>
      <c r="F231" s="33"/>
    </row>
    <row r="232" spans="1:6" x14ac:dyDescent="0.2">
      <c r="A232" s="2"/>
      <c r="B232" s="31"/>
      <c r="C232" s="31"/>
      <c r="D232" s="32"/>
      <c r="E232" s="32"/>
      <c r="F232" s="33"/>
    </row>
    <row r="233" spans="1:6" x14ac:dyDescent="0.2">
      <c r="A233" s="2"/>
      <c r="B233" s="31"/>
      <c r="C233" s="31"/>
      <c r="D233" s="32"/>
      <c r="E233" s="32"/>
      <c r="F233" s="33"/>
    </row>
    <row r="234" spans="1:6" x14ac:dyDescent="0.2">
      <c r="A234" s="2"/>
      <c r="B234" s="31"/>
      <c r="C234" s="31"/>
      <c r="D234" s="32"/>
      <c r="E234" s="32"/>
      <c r="F234" s="33"/>
    </row>
    <row r="235" spans="1:6" x14ac:dyDescent="0.2">
      <c r="A235" s="2"/>
      <c r="B235" s="31"/>
      <c r="C235" s="31"/>
      <c r="D235" s="32"/>
      <c r="E235" s="32"/>
      <c r="F235" s="33"/>
    </row>
    <row r="236" spans="1:6" x14ac:dyDescent="0.2">
      <c r="A236" s="2"/>
      <c r="B236" s="31"/>
      <c r="C236" s="31"/>
      <c r="D236" s="32"/>
      <c r="E236" s="32"/>
      <c r="F236" s="33"/>
    </row>
    <row r="237" spans="1:6" x14ac:dyDescent="0.2">
      <c r="A237" s="2"/>
      <c r="B237" s="31"/>
      <c r="C237" s="31"/>
      <c r="D237" s="32"/>
      <c r="E237" s="32"/>
      <c r="F237" s="33"/>
    </row>
    <row r="238" spans="1:6" x14ac:dyDescent="0.2">
      <c r="A238" s="2"/>
      <c r="B238" s="31"/>
      <c r="C238" s="31"/>
      <c r="D238" s="32"/>
      <c r="E238" s="32"/>
      <c r="F238" s="33"/>
    </row>
    <row r="239" spans="1:6" x14ac:dyDescent="0.2">
      <c r="A239" s="2"/>
      <c r="B239" s="31"/>
      <c r="C239" s="31"/>
      <c r="D239" s="32"/>
      <c r="E239" s="32"/>
      <c r="F239" s="33"/>
    </row>
    <row r="240" spans="1:6" x14ac:dyDescent="0.2">
      <c r="A240" s="2"/>
      <c r="B240" s="31"/>
      <c r="C240" s="31"/>
      <c r="D240" s="32"/>
      <c r="E240" s="32"/>
      <c r="F240" s="33"/>
    </row>
    <row r="241" spans="1:6" x14ac:dyDescent="0.2">
      <c r="A241" s="2"/>
      <c r="B241" s="31"/>
      <c r="C241" s="31"/>
      <c r="D241" s="32"/>
      <c r="E241" s="32"/>
      <c r="F241" s="33"/>
    </row>
    <row r="242" spans="1:6" x14ac:dyDescent="0.2">
      <c r="A242" s="2"/>
      <c r="B242" s="31"/>
      <c r="C242" s="31"/>
      <c r="D242" s="32"/>
      <c r="E242" s="32"/>
      <c r="F242" s="33"/>
    </row>
    <row r="243" spans="1:6" x14ac:dyDescent="0.2">
      <c r="A243" s="2"/>
      <c r="B243" s="31"/>
      <c r="C243" s="31"/>
      <c r="D243" s="32"/>
      <c r="E243" s="32"/>
      <c r="F243" s="33"/>
    </row>
    <row r="244" spans="1:6" x14ac:dyDescent="0.2">
      <c r="A244" s="2"/>
      <c r="B244" s="31"/>
      <c r="C244" s="31"/>
      <c r="D244" s="32"/>
      <c r="E244" s="32"/>
      <c r="F244" s="33"/>
    </row>
    <row r="245" spans="1:6" x14ac:dyDescent="0.2">
      <c r="A245" s="2"/>
      <c r="B245" s="31"/>
      <c r="C245" s="31"/>
      <c r="D245" s="32"/>
      <c r="E245" s="32"/>
      <c r="F245" s="33"/>
    </row>
    <row r="246" spans="1:6" x14ac:dyDescent="0.2">
      <c r="A246" s="2"/>
      <c r="B246" s="31"/>
      <c r="C246" s="31"/>
      <c r="D246" s="32"/>
      <c r="E246" s="32"/>
      <c r="F246" s="33"/>
    </row>
    <row r="247" spans="1:6" x14ac:dyDescent="0.2">
      <c r="A247" s="2"/>
      <c r="B247" s="31"/>
      <c r="C247" s="31"/>
      <c r="D247" s="32"/>
      <c r="E247" s="32"/>
      <c r="F247" s="33"/>
    </row>
    <row r="248" spans="1:6" x14ac:dyDescent="0.2">
      <c r="A248" s="2"/>
      <c r="B248" s="31"/>
      <c r="C248" s="31"/>
      <c r="D248" s="32"/>
      <c r="E248" s="32"/>
      <c r="F248" s="33"/>
    </row>
    <row r="249" spans="1:6" x14ac:dyDescent="0.2">
      <c r="A249" s="2"/>
      <c r="B249" s="31"/>
      <c r="C249" s="31"/>
      <c r="D249" s="32"/>
      <c r="E249" s="32"/>
      <c r="F249" s="33"/>
    </row>
    <row r="250" spans="1:6" x14ac:dyDescent="0.2">
      <c r="A250" s="2"/>
      <c r="B250" s="31"/>
      <c r="C250" s="31"/>
      <c r="D250" s="32"/>
      <c r="E250" s="32"/>
      <c r="F250" s="33"/>
    </row>
    <row r="251" spans="1:6" x14ac:dyDescent="0.2">
      <c r="A251" s="2"/>
      <c r="B251" s="31"/>
      <c r="C251" s="31"/>
      <c r="D251" s="32"/>
      <c r="E251" s="32"/>
      <c r="F251" s="33"/>
    </row>
    <row r="252" spans="1:6" x14ac:dyDescent="0.2">
      <c r="A252" s="2"/>
      <c r="B252" s="31"/>
      <c r="C252" s="31"/>
      <c r="D252" s="32"/>
      <c r="E252" s="32"/>
      <c r="F252" s="33"/>
    </row>
    <row r="253" spans="1:6" x14ac:dyDescent="0.2">
      <c r="A253" s="2"/>
      <c r="B253" s="31"/>
      <c r="C253" s="31"/>
      <c r="D253" s="32"/>
      <c r="E253" s="32"/>
      <c r="F253" s="33"/>
    </row>
    <row r="254" spans="1:6" x14ac:dyDescent="0.2">
      <c r="A254" s="2"/>
      <c r="B254" s="31"/>
      <c r="C254" s="31"/>
      <c r="D254" s="32"/>
      <c r="E254" s="32"/>
      <c r="F254" s="33"/>
    </row>
    <row r="255" spans="1:6" x14ac:dyDescent="0.2">
      <c r="A255" s="2"/>
      <c r="B255" s="31"/>
      <c r="C255" s="31"/>
      <c r="D255" s="32"/>
      <c r="E255" s="32"/>
      <c r="F255" s="33"/>
    </row>
    <row r="256" spans="1:6" x14ac:dyDescent="0.2">
      <c r="A256" s="2"/>
      <c r="B256" s="31"/>
      <c r="C256" s="31"/>
      <c r="D256" s="32"/>
      <c r="E256" s="32"/>
      <c r="F256" s="33"/>
    </row>
    <row r="257" spans="1:6" x14ac:dyDescent="0.2">
      <c r="A257" s="2"/>
      <c r="B257" s="31"/>
      <c r="C257" s="31"/>
      <c r="D257" s="32"/>
      <c r="E257" s="32"/>
      <c r="F257" s="33"/>
    </row>
    <row r="258" spans="1:6" x14ac:dyDescent="0.2">
      <c r="A258" s="2"/>
      <c r="B258" s="31"/>
      <c r="C258" s="31"/>
      <c r="D258" s="32"/>
      <c r="E258" s="32"/>
      <c r="F258" s="33"/>
    </row>
    <row r="259" spans="1:6" x14ac:dyDescent="0.2">
      <c r="A259" s="2"/>
      <c r="B259" s="31"/>
      <c r="C259" s="31"/>
      <c r="D259" s="32"/>
      <c r="E259" s="32"/>
      <c r="F259" s="33"/>
    </row>
    <row r="260" spans="1:6" x14ac:dyDescent="0.2">
      <c r="A260" s="2"/>
      <c r="B260" s="31"/>
      <c r="C260" s="31"/>
      <c r="D260" s="32"/>
      <c r="E260" s="32"/>
      <c r="F260" s="33"/>
    </row>
    <row r="261" spans="1:6" x14ac:dyDescent="0.2">
      <c r="A261" s="2"/>
      <c r="B261" s="31"/>
      <c r="C261" s="31"/>
      <c r="D261" s="32"/>
      <c r="E261" s="32"/>
      <c r="F261" s="33"/>
    </row>
    <row r="262" spans="1:6" x14ac:dyDescent="0.2">
      <c r="A262" s="2"/>
      <c r="B262" s="31"/>
      <c r="C262" s="31"/>
      <c r="D262" s="32"/>
      <c r="E262" s="32"/>
      <c r="F262" s="33"/>
    </row>
    <row r="263" spans="1:6" x14ac:dyDescent="0.2">
      <c r="A263" s="2"/>
      <c r="B263" s="31"/>
      <c r="C263" s="31"/>
      <c r="D263" s="32"/>
      <c r="E263" s="32"/>
      <c r="F263" s="33"/>
    </row>
    <row r="264" spans="1:6" x14ac:dyDescent="0.2">
      <c r="A264" s="2"/>
      <c r="B264" s="31"/>
      <c r="C264" s="31"/>
      <c r="D264" s="32"/>
      <c r="E264" s="32"/>
      <c r="F264" s="33"/>
    </row>
    <row r="265" spans="1:6" x14ac:dyDescent="0.2">
      <c r="A265" s="2"/>
      <c r="B265" s="31"/>
      <c r="C265" s="31"/>
      <c r="D265" s="32"/>
      <c r="E265" s="32"/>
      <c r="F265" s="33"/>
    </row>
    <row r="266" spans="1:6" x14ac:dyDescent="0.2">
      <c r="A266" s="2"/>
      <c r="B266" s="31"/>
      <c r="C266" s="31"/>
      <c r="D266" s="32"/>
      <c r="E266" s="32"/>
      <c r="F266" s="33"/>
    </row>
    <row r="267" spans="1:6" x14ac:dyDescent="0.2">
      <c r="A267" s="2"/>
      <c r="B267" s="31"/>
      <c r="C267" s="31"/>
      <c r="D267" s="32"/>
      <c r="E267" s="32"/>
      <c r="F267" s="33"/>
    </row>
    <row r="268" spans="1:6" x14ac:dyDescent="0.2">
      <c r="A268" s="2"/>
      <c r="B268" s="31"/>
      <c r="C268" s="31"/>
      <c r="D268" s="32"/>
      <c r="E268" s="32"/>
      <c r="F268" s="33"/>
    </row>
    <row r="269" spans="1:6" x14ac:dyDescent="0.2">
      <c r="A269" s="2"/>
      <c r="B269" s="31"/>
      <c r="C269" s="31"/>
      <c r="D269" s="32"/>
      <c r="E269" s="32"/>
      <c r="F269" s="33"/>
    </row>
    <row r="270" spans="1:6" x14ac:dyDescent="0.2">
      <c r="A270" s="2"/>
      <c r="B270" s="31"/>
      <c r="C270" s="31"/>
      <c r="D270" s="32"/>
      <c r="E270" s="32"/>
      <c r="F270" s="33"/>
    </row>
    <row r="271" spans="1:6" x14ac:dyDescent="0.2">
      <c r="A271" s="2"/>
      <c r="B271" s="31"/>
      <c r="C271" s="31"/>
      <c r="D271" s="32"/>
      <c r="E271" s="32"/>
      <c r="F271" s="33"/>
    </row>
    <row r="272" spans="1:6" x14ac:dyDescent="0.2">
      <c r="A272" s="2"/>
      <c r="B272" s="31"/>
      <c r="C272" s="31"/>
      <c r="D272" s="32"/>
      <c r="E272" s="32"/>
      <c r="F272" s="33"/>
    </row>
    <row r="273" spans="1:6" x14ac:dyDescent="0.2">
      <c r="A273" s="2"/>
      <c r="B273" s="31"/>
      <c r="C273" s="31"/>
      <c r="D273" s="32"/>
      <c r="E273" s="32"/>
      <c r="F273" s="33"/>
    </row>
    <row r="274" spans="1:6" x14ac:dyDescent="0.2">
      <c r="A274" s="2"/>
      <c r="B274" s="31"/>
      <c r="C274" s="31"/>
      <c r="D274" s="32"/>
      <c r="E274" s="32"/>
      <c r="F274" s="33"/>
    </row>
    <row r="275" spans="1:6" x14ac:dyDescent="0.2">
      <c r="A275" s="2"/>
      <c r="B275" s="31"/>
      <c r="C275" s="31"/>
      <c r="D275" s="32"/>
      <c r="E275" s="32"/>
      <c r="F275" s="33"/>
    </row>
    <row r="276" spans="1:6" x14ac:dyDescent="0.2">
      <c r="A276" s="2"/>
      <c r="B276" s="31"/>
      <c r="C276" s="31"/>
      <c r="D276" s="32"/>
      <c r="E276" s="32"/>
      <c r="F276" s="33"/>
    </row>
    <row r="277" spans="1:6" x14ac:dyDescent="0.2">
      <c r="A277" s="2"/>
      <c r="B277" s="31"/>
      <c r="C277" s="31"/>
      <c r="D277" s="32"/>
      <c r="E277" s="32"/>
      <c r="F277" s="33"/>
    </row>
    <row r="278" spans="1:6" x14ac:dyDescent="0.2">
      <c r="A278" s="2"/>
      <c r="B278" s="31"/>
      <c r="C278" s="31"/>
      <c r="D278" s="32"/>
      <c r="E278" s="32"/>
      <c r="F278" s="33"/>
    </row>
    <row r="279" spans="1:6" x14ac:dyDescent="0.2">
      <c r="A279" s="2"/>
      <c r="B279" s="31"/>
      <c r="C279" s="31"/>
      <c r="D279" s="32"/>
      <c r="E279" s="32"/>
      <c r="F279" s="33"/>
    </row>
    <row r="280" spans="1:6" x14ac:dyDescent="0.2">
      <c r="A280" s="2"/>
      <c r="B280" s="31"/>
      <c r="C280" s="31"/>
      <c r="D280" s="32"/>
      <c r="E280" s="32"/>
      <c r="F280" s="33"/>
    </row>
    <row r="281" spans="1:6" x14ac:dyDescent="0.2">
      <c r="A281" s="2"/>
      <c r="B281" s="31"/>
      <c r="C281" s="31"/>
      <c r="D281" s="32"/>
      <c r="E281" s="32"/>
      <c r="F281" s="33"/>
    </row>
    <row r="282" spans="1:6" x14ac:dyDescent="0.2">
      <c r="A282" s="2"/>
      <c r="B282" s="31"/>
      <c r="C282" s="31"/>
      <c r="D282" s="32"/>
      <c r="E282" s="32"/>
      <c r="F282" s="33"/>
    </row>
    <row r="283" spans="1:6" x14ac:dyDescent="0.2">
      <c r="A283" s="2"/>
      <c r="B283" s="31"/>
      <c r="C283" s="31"/>
      <c r="D283" s="32"/>
      <c r="E283" s="32"/>
      <c r="F283" s="33"/>
    </row>
    <row r="284" spans="1:6" x14ac:dyDescent="0.2">
      <c r="A284" s="2"/>
      <c r="B284" s="31"/>
      <c r="C284" s="31"/>
      <c r="D284" s="32"/>
      <c r="E284" s="32"/>
      <c r="F284" s="33"/>
    </row>
    <row r="285" spans="1:6" x14ac:dyDescent="0.2">
      <c r="A285" s="2"/>
      <c r="B285" s="31"/>
      <c r="C285" s="31"/>
      <c r="D285" s="32"/>
      <c r="E285" s="32"/>
      <c r="F285" s="33"/>
    </row>
    <row r="286" spans="1:6" x14ac:dyDescent="0.2">
      <c r="A286" s="2"/>
      <c r="B286" s="31"/>
      <c r="C286" s="31"/>
      <c r="D286" s="32"/>
      <c r="E286" s="32"/>
      <c r="F286" s="33"/>
    </row>
    <row r="287" spans="1:6" x14ac:dyDescent="0.2">
      <c r="A287" s="2"/>
      <c r="B287" s="31"/>
      <c r="C287" s="31"/>
      <c r="D287" s="32"/>
      <c r="E287" s="32"/>
      <c r="F287" s="33"/>
    </row>
    <row r="288" spans="1:6" x14ac:dyDescent="0.2">
      <c r="A288" s="2"/>
      <c r="B288" s="31"/>
      <c r="C288" s="31"/>
      <c r="D288" s="32"/>
      <c r="E288" s="32"/>
      <c r="F288" s="33"/>
    </row>
    <row r="289" spans="1:6" x14ac:dyDescent="0.2">
      <c r="A289" s="2"/>
      <c r="B289" s="31"/>
      <c r="C289" s="31"/>
      <c r="D289" s="32"/>
      <c r="E289" s="32"/>
      <c r="F289" s="33"/>
    </row>
    <row r="290" spans="1:6" x14ac:dyDescent="0.2">
      <c r="A290" s="2"/>
      <c r="B290" s="31"/>
      <c r="C290" s="31"/>
      <c r="D290" s="32"/>
      <c r="E290" s="32"/>
      <c r="F290" s="33"/>
    </row>
    <row r="291" spans="1:6" x14ac:dyDescent="0.2">
      <c r="A291" s="2"/>
      <c r="B291" s="31"/>
      <c r="C291" s="31"/>
      <c r="D291" s="32"/>
      <c r="E291" s="32"/>
      <c r="F291" s="33"/>
    </row>
    <row r="292" spans="1:6" x14ac:dyDescent="0.2">
      <c r="A292" s="2"/>
      <c r="B292" s="31"/>
      <c r="C292" s="31"/>
      <c r="D292" s="32"/>
      <c r="E292" s="32"/>
      <c r="F292" s="33"/>
    </row>
    <row r="293" spans="1:6" x14ac:dyDescent="0.2">
      <c r="A293" s="2"/>
      <c r="B293" s="31"/>
      <c r="C293" s="31"/>
      <c r="D293" s="32"/>
      <c r="E293" s="32"/>
      <c r="F293" s="33"/>
    </row>
    <row r="294" spans="1:6" s="30" customFormat="1" x14ac:dyDescent="0.2">
      <c r="A294" s="2"/>
      <c r="B294" s="31"/>
      <c r="C294" s="31"/>
      <c r="D294" s="32"/>
      <c r="E294" s="32"/>
      <c r="F294" s="33"/>
    </row>
    <row r="295" spans="1:6" x14ac:dyDescent="0.2">
      <c r="A295" s="2"/>
      <c r="B295" s="31"/>
      <c r="C295" s="31"/>
      <c r="D295" s="32"/>
      <c r="E295" s="32"/>
      <c r="F295" s="33"/>
    </row>
    <row r="296" spans="1:6" x14ac:dyDescent="0.2">
      <c r="A296" s="2"/>
      <c r="B296" s="31"/>
      <c r="C296" s="31"/>
      <c r="D296" s="32"/>
      <c r="E296" s="32"/>
      <c r="F296" s="33"/>
    </row>
    <row r="297" spans="1:6" x14ac:dyDescent="0.2">
      <c r="A297" s="2"/>
      <c r="B297" s="31"/>
      <c r="C297" s="31"/>
      <c r="D297" s="32"/>
      <c r="E297" s="32"/>
      <c r="F297" s="33"/>
    </row>
    <row r="298" spans="1:6" x14ac:dyDescent="0.2">
      <c r="A298" s="2"/>
      <c r="B298" s="31"/>
      <c r="C298" s="31"/>
      <c r="D298" s="32"/>
      <c r="E298" s="32"/>
      <c r="F298" s="33"/>
    </row>
    <row r="299" spans="1:6" x14ac:dyDescent="0.2">
      <c r="A299" s="2"/>
      <c r="B299" s="31"/>
      <c r="C299" s="31"/>
      <c r="D299" s="32"/>
      <c r="E299" s="32"/>
      <c r="F299" s="33"/>
    </row>
    <row r="300" spans="1:6" x14ac:dyDescent="0.2">
      <c r="A300" s="2"/>
      <c r="B300" s="31"/>
      <c r="C300" s="31"/>
      <c r="D300" s="32"/>
      <c r="E300" s="32"/>
      <c r="F300" s="33"/>
    </row>
    <row r="301" spans="1:6" x14ac:dyDescent="0.2">
      <c r="A301" s="2"/>
      <c r="B301" s="31"/>
      <c r="C301" s="31"/>
      <c r="D301" s="32"/>
      <c r="E301" s="32"/>
      <c r="F301" s="33"/>
    </row>
    <row r="302" spans="1:6" x14ac:dyDescent="0.2">
      <c r="A302" s="2"/>
      <c r="B302" s="31"/>
      <c r="C302" s="31"/>
      <c r="D302" s="32"/>
      <c r="E302" s="32"/>
      <c r="F302" s="33"/>
    </row>
  </sheetData>
  <mergeCells count="1">
    <mergeCell ref="A1:F1"/>
  </mergeCell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7"/>
  <sheetViews>
    <sheetView tabSelected="1" topLeftCell="A25" workbookViewId="0">
      <selection activeCell="B52" sqref="B52"/>
    </sheetView>
  </sheetViews>
  <sheetFormatPr defaultRowHeight="12.75" x14ac:dyDescent="0.2"/>
  <cols>
    <col min="1" max="1" width="8.28515625" style="3" bestFit="1" customWidth="1"/>
    <col min="2" max="2" width="61.7109375" style="15" customWidth="1"/>
    <col min="3" max="3" width="10.85546875" style="15" customWidth="1"/>
    <col min="4" max="4" width="10.42578125" style="15" bestFit="1" customWidth="1"/>
    <col min="5" max="5" width="14.7109375" style="15" bestFit="1" customWidth="1"/>
    <col min="6" max="6" width="15.85546875" style="35" customWidth="1"/>
    <col min="7" max="16384" width="9.140625" style="15"/>
  </cols>
  <sheetData>
    <row r="1" spans="1:6" ht="25.5" customHeight="1" thickBot="1" x14ac:dyDescent="0.25">
      <c r="A1" s="230" t="s">
        <v>74</v>
      </c>
      <c r="B1" s="230"/>
      <c r="C1" s="230"/>
      <c r="D1" s="230"/>
      <c r="E1" s="230"/>
      <c r="F1" s="230"/>
    </row>
    <row r="2" spans="1:6" ht="25.5" customHeight="1" thickBot="1" x14ac:dyDescent="0.25">
      <c r="A2" s="203">
        <v>4</v>
      </c>
      <c r="B2" s="122" t="s">
        <v>408</v>
      </c>
      <c r="C2" s="201"/>
      <c r="D2" s="201"/>
      <c r="E2" s="201"/>
      <c r="F2" s="201"/>
    </row>
    <row r="3" spans="1:6" ht="16.5" customHeight="1" x14ac:dyDescent="0.2">
      <c r="A3" s="114"/>
      <c r="B3" s="53" t="s">
        <v>5</v>
      </c>
      <c r="C3" s="152" t="s">
        <v>0</v>
      </c>
      <c r="D3" s="152" t="s">
        <v>1</v>
      </c>
      <c r="E3" s="152" t="s">
        <v>3</v>
      </c>
      <c r="F3" s="152" t="s">
        <v>2</v>
      </c>
    </row>
    <row r="4" spans="1:6" s="21" customFormat="1" ht="16.5" customHeight="1" x14ac:dyDescent="0.2">
      <c r="A4" s="124"/>
      <c r="B4" s="18" t="s">
        <v>36</v>
      </c>
      <c r="C4" s="19"/>
      <c r="D4" s="150"/>
      <c r="E4" s="19"/>
      <c r="F4" s="151"/>
    </row>
    <row r="5" spans="1:6" s="13" customFormat="1" ht="102.75" customHeight="1" x14ac:dyDescent="0.2">
      <c r="A5" s="69">
        <v>4.0999999999999996</v>
      </c>
      <c r="B5" s="99" t="s">
        <v>527</v>
      </c>
      <c r="C5" s="72" t="s">
        <v>17</v>
      </c>
      <c r="D5" s="71">
        <v>1</v>
      </c>
      <c r="E5" s="73"/>
      <c r="F5" s="74">
        <f>D5*E5</f>
        <v>0</v>
      </c>
    </row>
    <row r="6" spans="1:6" s="13" customFormat="1" ht="60.75" x14ac:dyDescent="0.2">
      <c r="A6" s="5">
        <v>4.2</v>
      </c>
      <c r="B6" s="1" t="s">
        <v>44</v>
      </c>
      <c r="C6" s="37" t="s">
        <v>31</v>
      </c>
      <c r="D6" s="37">
        <v>2.5</v>
      </c>
      <c r="E6" s="10"/>
      <c r="F6" s="11">
        <f t="shared" ref="F6:F14" si="0">D6*E6</f>
        <v>0</v>
      </c>
    </row>
    <row r="7" spans="1:6" s="13" customFormat="1" ht="45.75" x14ac:dyDescent="0.2">
      <c r="A7" s="5">
        <v>4.3</v>
      </c>
      <c r="B7" s="1" t="s">
        <v>45</v>
      </c>
      <c r="C7" s="6" t="s">
        <v>17</v>
      </c>
      <c r="D7" s="6">
        <v>1</v>
      </c>
      <c r="E7" s="10"/>
      <c r="F7" s="11">
        <f t="shared" si="0"/>
        <v>0</v>
      </c>
    </row>
    <row r="8" spans="1:6" s="13" customFormat="1" ht="84" customHeight="1" x14ac:dyDescent="0.2">
      <c r="A8" s="69">
        <v>4.4000000000000004</v>
      </c>
      <c r="B8" s="1" t="s">
        <v>555</v>
      </c>
      <c r="C8" s="6" t="s">
        <v>16</v>
      </c>
      <c r="D8" s="6">
        <v>44.7</v>
      </c>
      <c r="E8" s="10"/>
      <c r="F8" s="95">
        <f t="shared" si="0"/>
        <v>0</v>
      </c>
    </row>
    <row r="9" spans="1:6" s="13" customFormat="1" ht="47.25" customHeight="1" x14ac:dyDescent="0.2">
      <c r="A9" s="5">
        <v>4.5</v>
      </c>
      <c r="B9" s="1" t="s">
        <v>556</v>
      </c>
      <c r="C9" s="6" t="s">
        <v>18</v>
      </c>
      <c r="D9" s="6">
        <v>18</v>
      </c>
      <c r="E9" s="10"/>
      <c r="F9" s="95">
        <f t="shared" si="0"/>
        <v>0</v>
      </c>
    </row>
    <row r="10" spans="1:6" s="21" customFormat="1" ht="16.5" customHeight="1" x14ac:dyDescent="0.2">
      <c r="A10" s="98"/>
      <c r="B10" s="18" t="s">
        <v>32</v>
      </c>
      <c r="C10" s="19"/>
      <c r="D10" s="19"/>
      <c r="E10" s="19"/>
      <c r="F10" s="81"/>
    </row>
    <row r="11" spans="1:6" s="13" customFormat="1" ht="49.5" customHeight="1" x14ac:dyDescent="0.2">
      <c r="A11" s="5">
        <v>4.5999999999999996</v>
      </c>
      <c r="B11" s="1" t="s">
        <v>50</v>
      </c>
      <c r="C11" s="6" t="s">
        <v>33</v>
      </c>
      <c r="D11" s="6">
        <v>751.4</v>
      </c>
      <c r="E11" s="10"/>
      <c r="F11" s="11">
        <f t="shared" si="0"/>
        <v>0</v>
      </c>
    </row>
    <row r="12" spans="1:6" s="13" customFormat="1" ht="78" customHeight="1" x14ac:dyDescent="0.2">
      <c r="A12" s="5">
        <v>4.7</v>
      </c>
      <c r="B12" s="1" t="s">
        <v>51</v>
      </c>
      <c r="C12" s="37" t="s">
        <v>31</v>
      </c>
      <c r="D12" s="6">
        <v>11.5</v>
      </c>
      <c r="E12" s="10"/>
      <c r="F12" s="11">
        <f t="shared" si="0"/>
        <v>0</v>
      </c>
    </row>
    <row r="13" spans="1:6" s="21" customFormat="1" ht="16.5" customHeight="1" x14ac:dyDescent="0.2">
      <c r="A13" s="98"/>
      <c r="B13" s="18" t="s">
        <v>545</v>
      </c>
      <c r="C13" s="19"/>
      <c r="D13" s="19"/>
      <c r="E13" s="19"/>
      <c r="F13" s="81"/>
    </row>
    <row r="14" spans="1:6" s="13" customFormat="1" ht="97.5" customHeight="1" x14ac:dyDescent="0.2">
      <c r="A14" s="5">
        <v>4.8</v>
      </c>
      <c r="B14" s="1" t="s">
        <v>547</v>
      </c>
      <c r="C14" s="6" t="s">
        <v>17</v>
      </c>
      <c r="D14" s="6">
        <v>1</v>
      </c>
      <c r="E14" s="10"/>
      <c r="F14" s="11">
        <f t="shared" si="0"/>
        <v>0</v>
      </c>
    </row>
    <row r="15" spans="1:6" s="13" customFormat="1" ht="17.25" customHeight="1" x14ac:dyDescent="0.2">
      <c r="A15" s="98"/>
      <c r="B15" s="18" t="s">
        <v>37</v>
      </c>
      <c r="C15" s="19"/>
      <c r="D15" s="19"/>
      <c r="E15" s="19"/>
      <c r="F15" s="81"/>
    </row>
    <row r="16" spans="1:6" s="13" customFormat="1" ht="132.75" customHeight="1" x14ac:dyDescent="0.2">
      <c r="A16" s="91">
        <v>4.9000000000000004</v>
      </c>
      <c r="B16" s="45" t="s">
        <v>486</v>
      </c>
      <c r="C16" s="39" t="s">
        <v>20</v>
      </c>
      <c r="D16" s="39">
        <v>10</v>
      </c>
      <c r="E16" s="48"/>
      <c r="F16" s="11">
        <f t="shared" ref="F16:F64" si="1">D16*E16</f>
        <v>0</v>
      </c>
    </row>
    <row r="17" spans="1:6" s="13" customFormat="1" ht="69" customHeight="1" x14ac:dyDescent="0.2">
      <c r="A17" s="5">
        <v>4.0999999999999996</v>
      </c>
      <c r="B17" s="45" t="s">
        <v>487</v>
      </c>
      <c r="C17" s="39" t="s">
        <v>20</v>
      </c>
      <c r="D17" s="39">
        <v>8</v>
      </c>
      <c r="E17" s="48"/>
      <c r="F17" s="11">
        <f t="shared" si="1"/>
        <v>0</v>
      </c>
    </row>
    <row r="18" spans="1:6" s="13" customFormat="1" ht="90.75" x14ac:dyDescent="0.2">
      <c r="A18" s="91">
        <v>4.1100000000000003</v>
      </c>
      <c r="B18" s="45" t="s">
        <v>488</v>
      </c>
      <c r="C18" s="39" t="s">
        <v>20</v>
      </c>
      <c r="D18" s="39">
        <v>8</v>
      </c>
      <c r="E18" s="48"/>
      <c r="F18" s="11">
        <f t="shared" si="1"/>
        <v>0</v>
      </c>
    </row>
    <row r="19" spans="1:6" s="13" customFormat="1" ht="90.75" x14ac:dyDescent="0.2">
      <c r="A19" s="56">
        <v>4.12</v>
      </c>
      <c r="B19" s="38" t="s">
        <v>76</v>
      </c>
      <c r="C19" s="6" t="s">
        <v>17</v>
      </c>
      <c r="D19" s="6">
        <v>1</v>
      </c>
      <c r="E19" s="10"/>
      <c r="F19" s="11">
        <f t="shared" si="1"/>
        <v>0</v>
      </c>
    </row>
    <row r="20" spans="1:6" s="13" customFormat="1" ht="106.5" x14ac:dyDescent="0.2">
      <c r="A20" s="91">
        <v>4.13</v>
      </c>
      <c r="B20" s="1" t="s">
        <v>75</v>
      </c>
      <c r="C20" s="6" t="s">
        <v>18</v>
      </c>
      <c r="D20" s="6">
        <v>147</v>
      </c>
      <c r="E20" s="10"/>
      <c r="F20" s="11">
        <f t="shared" si="1"/>
        <v>0</v>
      </c>
    </row>
    <row r="21" spans="1:6" s="13" customFormat="1" ht="30.75" x14ac:dyDescent="0.2">
      <c r="A21" s="56">
        <v>4.1399999999999997</v>
      </c>
      <c r="B21" s="38" t="s">
        <v>86</v>
      </c>
      <c r="C21" s="6" t="s">
        <v>24</v>
      </c>
      <c r="D21" s="39">
        <v>7.36</v>
      </c>
      <c r="E21" s="48"/>
      <c r="F21" s="11">
        <f t="shared" ref="F21:F25" si="2">D21*E21</f>
        <v>0</v>
      </c>
    </row>
    <row r="22" spans="1:6" s="13" customFormat="1" ht="46.5" x14ac:dyDescent="0.2">
      <c r="A22" s="91">
        <v>4.1500000000000004</v>
      </c>
      <c r="B22" s="38" t="s">
        <v>433</v>
      </c>
      <c r="C22" s="6" t="s">
        <v>18</v>
      </c>
      <c r="D22" s="39">
        <v>37</v>
      </c>
      <c r="E22" s="10"/>
      <c r="F22" s="11">
        <f t="shared" si="2"/>
        <v>0</v>
      </c>
    </row>
    <row r="23" spans="1:6" s="13" customFormat="1" ht="45.75" x14ac:dyDescent="0.2">
      <c r="A23" s="56">
        <v>4.16</v>
      </c>
      <c r="B23" s="38" t="s">
        <v>87</v>
      </c>
      <c r="C23" s="39" t="s">
        <v>18</v>
      </c>
      <c r="D23" s="39">
        <v>37</v>
      </c>
      <c r="E23" s="48"/>
      <c r="F23" s="94">
        <f t="shared" si="2"/>
        <v>0</v>
      </c>
    </row>
    <row r="24" spans="1:6" s="13" customFormat="1" ht="75.75" x14ac:dyDescent="0.2">
      <c r="A24" s="91">
        <v>4.17</v>
      </c>
      <c r="B24" s="38" t="s">
        <v>88</v>
      </c>
      <c r="C24" s="39" t="s">
        <v>18</v>
      </c>
      <c r="D24" s="39">
        <v>37</v>
      </c>
      <c r="E24" s="48"/>
      <c r="F24" s="94">
        <f t="shared" si="2"/>
        <v>0</v>
      </c>
    </row>
    <row r="25" spans="1:6" s="13" customFormat="1" ht="30.75" x14ac:dyDescent="0.2">
      <c r="A25" s="56">
        <v>4.18</v>
      </c>
      <c r="B25" s="38" t="s">
        <v>89</v>
      </c>
      <c r="C25" s="39" t="s">
        <v>18</v>
      </c>
      <c r="D25" s="39">
        <v>37</v>
      </c>
      <c r="E25" s="48"/>
      <c r="F25" s="94">
        <f t="shared" si="2"/>
        <v>0</v>
      </c>
    </row>
    <row r="26" spans="1:6" s="13" customFormat="1" ht="47.25" customHeight="1" x14ac:dyDescent="0.2">
      <c r="A26" s="91">
        <v>4.1900000000000004</v>
      </c>
      <c r="B26" s="38" t="s">
        <v>71</v>
      </c>
      <c r="C26" s="6" t="s">
        <v>18</v>
      </c>
      <c r="D26" s="6">
        <v>190</v>
      </c>
      <c r="E26" s="10"/>
      <c r="F26" s="11">
        <f t="shared" si="1"/>
        <v>0</v>
      </c>
    </row>
    <row r="27" spans="1:6" s="13" customFormat="1" ht="30.75" x14ac:dyDescent="0.2">
      <c r="A27" s="56">
        <v>4.2</v>
      </c>
      <c r="B27" s="38" t="s">
        <v>40</v>
      </c>
      <c r="C27" s="6" t="s">
        <v>18</v>
      </c>
      <c r="D27" s="6">
        <v>190</v>
      </c>
      <c r="E27" s="10"/>
      <c r="F27" s="11">
        <f t="shared" si="1"/>
        <v>0</v>
      </c>
    </row>
    <row r="28" spans="1:6" s="13" customFormat="1" ht="46.5" x14ac:dyDescent="0.2">
      <c r="A28" s="91">
        <v>4.21</v>
      </c>
      <c r="B28" s="1" t="s">
        <v>41</v>
      </c>
      <c r="C28" s="6" t="s">
        <v>18</v>
      </c>
      <c r="D28" s="39">
        <v>224</v>
      </c>
      <c r="E28" s="10"/>
      <c r="F28" s="11">
        <f t="shared" si="1"/>
        <v>0</v>
      </c>
    </row>
    <row r="29" spans="1:6" s="13" customFormat="1" ht="30.75" x14ac:dyDescent="0.2">
      <c r="A29" s="56">
        <v>4.22</v>
      </c>
      <c r="B29" s="1" t="s">
        <v>90</v>
      </c>
      <c r="C29" s="6" t="s">
        <v>18</v>
      </c>
      <c r="D29" s="6">
        <v>6</v>
      </c>
      <c r="E29" s="10"/>
      <c r="F29" s="11">
        <f t="shared" si="1"/>
        <v>0</v>
      </c>
    </row>
    <row r="30" spans="1:6" s="13" customFormat="1" ht="151.5" x14ac:dyDescent="0.2">
      <c r="A30" s="91">
        <v>4.2300000000000004</v>
      </c>
      <c r="B30" s="1" t="s">
        <v>81</v>
      </c>
      <c r="C30" s="6" t="s">
        <v>18</v>
      </c>
      <c r="D30" s="39">
        <v>147</v>
      </c>
      <c r="E30" s="10"/>
      <c r="F30" s="11">
        <f t="shared" si="1"/>
        <v>0</v>
      </c>
    </row>
    <row r="31" spans="1:6" s="13" customFormat="1" ht="150.75" x14ac:dyDescent="0.2">
      <c r="A31" s="56">
        <v>4.24</v>
      </c>
      <c r="B31" s="1" t="s">
        <v>489</v>
      </c>
      <c r="C31" s="6" t="s">
        <v>18</v>
      </c>
      <c r="D31" s="39">
        <v>24</v>
      </c>
      <c r="E31" s="10"/>
      <c r="F31" s="11">
        <f t="shared" si="1"/>
        <v>0</v>
      </c>
    </row>
    <row r="32" spans="1:6" s="13" customFormat="1" ht="105" customHeight="1" x14ac:dyDescent="0.2">
      <c r="A32" s="231">
        <v>4.25</v>
      </c>
      <c r="B32" s="38" t="s">
        <v>434</v>
      </c>
      <c r="C32" s="6"/>
      <c r="D32" s="6"/>
      <c r="E32" s="10"/>
      <c r="F32" s="11"/>
    </row>
    <row r="33" spans="1:6" s="13" customFormat="1" ht="16.5" customHeight="1" x14ac:dyDescent="0.2">
      <c r="A33" s="232"/>
      <c r="B33" s="38" t="s">
        <v>77</v>
      </c>
      <c r="C33" s="6" t="s">
        <v>20</v>
      </c>
      <c r="D33" s="6">
        <v>1</v>
      </c>
      <c r="E33" s="10"/>
      <c r="F33" s="11">
        <f t="shared" ref="F33:F48" si="3">D33*E33</f>
        <v>0</v>
      </c>
    </row>
    <row r="34" spans="1:6" s="13" customFormat="1" ht="16.5" customHeight="1" x14ac:dyDescent="0.2">
      <c r="A34" s="232"/>
      <c r="B34" s="38" t="s">
        <v>78</v>
      </c>
      <c r="C34" s="6" t="s">
        <v>20</v>
      </c>
      <c r="D34" s="6">
        <v>1</v>
      </c>
      <c r="E34" s="10"/>
      <c r="F34" s="11">
        <f t="shared" si="3"/>
        <v>0</v>
      </c>
    </row>
    <row r="35" spans="1:6" s="13" customFormat="1" ht="16.5" customHeight="1" x14ac:dyDescent="0.2">
      <c r="A35" s="232"/>
      <c r="B35" s="38" t="s">
        <v>79</v>
      </c>
      <c r="C35" s="6" t="s">
        <v>20</v>
      </c>
      <c r="D35" s="6">
        <v>1</v>
      </c>
      <c r="E35" s="10"/>
      <c r="F35" s="11">
        <f t="shared" si="3"/>
        <v>0</v>
      </c>
    </row>
    <row r="36" spans="1:6" s="13" customFormat="1" ht="16.5" customHeight="1" x14ac:dyDescent="0.2">
      <c r="A36" s="233"/>
      <c r="B36" s="38" t="s">
        <v>80</v>
      </c>
      <c r="C36" s="6" t="s">
        <v>20</v>
      </c>
      <c r="D36" s="6">
        <v>1</v>
      </c>
      <c r="E36" s="10"/>
      <c r="F36" s="11">
        <f t="shared" si="3"/>
        <v>0</v>
      </c>
    </row>
    <row r="37" spans="1:6" s="13" customFormat="1" ht="108" customHeight="1" x14ac:dyDescent="0.2">
      <c r="A37" s="56">
        <v>4.26</v>
      </c>
      <c r="B37" s="38" t="s">
        <v>490</v>
      </c>
      <c r="C37" s="39" t="s">
        <v>18</v>
      </c>
      <c r="D37" s="39">
        <v>42.47</v>
      </c>
      <c r="E37" s="48"/>
      <c r="F37" s="94">
        <f t="shared" si="3"/>
        <v>0</v>
      </c>
    </row>
    <row r="38" spans="1:6" s="13" customFormat="1" ht="70.5" customHeight="1" x14ac:dyDescent="0.2">
      <c r="A38" s="56">
        <v>4.2699999999999996</v>
      </c>
      <c r="B38" s="38" t="s">
        <v>491</v>
      </c>
      <c r="C38" s="39" t="s">
        <v>33</v>
      </c>
      <c r="D38" s="39">
        <v>217.5</v>
      </c>
      <c r="E38" s="48"/>
      <c r="F38" s="94">
        <f t="shared" si="3"/>
        <v>0</v>
      </c>
    </row>
    <row r="39" spans="1:6" s="13" customFormat="1" ht="60.75" customHeight="1" x14ac:dyDescent="0.2">
      <c r="A39" s="56">
        <v>4.28</v>
      </c>
      <c r="B39" s="38" t="s">
        <v>435</v>
      </c>
      <c r="C39" s="6" t="s">
        <v>17</v>
      </c>
      <c r="D39" s="6">
        <v>1</v>
      </c>
      <c r="E39" s="10"/>
      <c r="F39" s="11">
        <f t="shared" si="3"/>
        <v>0</v>
      </c>
    </row>
    <row r="40" spans="1:6" s="13" customFormat="1" ht="108.75" customHeight="1" x14ac:dyDescent="0.2">
      <c r="A40" s="56">
        <v>4.29</v>
      </c>
      <c r="B40" s="1" t="s">
        <v>492</v>
      </c>
      <c r="C40" s="6" t="s">
        <v>18</v>
      </c>
      <c r="D40" s="6">
        <v>78</v>
      </c>
      <c r="E40" s="10"/>
      <c r="F40" s="11">
        <f t="shared" si="3"/>
        <v>0</v>
      </c>
    </row>
    <row r="41" spans="1:6" s="13" customFormat="1" ht="91.5" x14ac:dyDescent="0.2">
      <c r="A41" s="56">
        <v>4.3</v>
      </c>
      <c r="B41" s="38" t="s">
        <v>493</v>
      </c>
      <c r="C41" s="6" t="s">
        <v>16</v>
      </c>
      <c r="D41" s="39">
        <v>42.4</v>
      </c>
      <c r="E41" s="10"/>
      <c r="F41" s="11">
        <f t="shared" si="3"/>
        <v>0</v>
      </c>
    </row>
    <row r="42" spans="1:6" s="13" customFormat="1" ht="61.5" x14ac:dyDescent="0.2">
      <c r="A42" s="56">
        <v>4.3099999999999996</v>
      </c>
      <c r="B42" s="38" t="s">
        <v>470</v>
      </c>
      <c r="C42" s="39" t="s">
        <v>16</v>
      </c>
      <c r="D42" s="39">
        <v>18</v>
      </c>
      <c r="E42" s="10"/>
      <c r="F42" s="11">
        <f t="shared" si="3"/>
        <v>0</v>
      </c>
    </row>
    <row r="43" spans="1:6" s="13" customFormat="1" ht="78" customHeight="1" x14ac:dyDescent="0.2">
      <c r="A43" s="56">
        <v>4.32</v>
      </c>
      <c r="B43" s="112" t="s">
        <v>82</v>
      </c>
      <c r="C43" s="6" t="s">
        <v>18</v>
      </c>
      <c r="D43" s="6">
        <v>78</v>
      </c>
      <c r="E43" s="10"/>
      <c r="F43" s="11">
        <f t="shared" si="3"/>
        <v>0</v>
      </c>
    </row>
    <row r="44" spans="1:6" s="13" customFormat="1" ht="103.5" customHeight="1" x14ac:dyDescent="0.2">
      <c r="A44" s="56">
        <v>4.33</v>
      </c>
      <c r="B44" s="1" t="s">
        <v>494</v>
      </c>
      <c r="C44" s="6" t="s">
        <v>18</v>
      </c>
      <c r="D44" s="6">
        <v>420</v>
      </c>
      <c r="E44" s="10"/>
      <c r="F44" s="11">
        <f t="shared" si="3"/>
        <v>0</v>
      </c>
    </row>
    <row r="45" spans="1:6" s="13" customFormat="1" ht="105" customHeight="1" x14ac:dyDescent="0.2">
      <c r="A45" s="56">
        <v>4.34</v>
      </c>
      <c r="B45" s="78" t="s">
        <v>485</v>
      </c>
      <c r="C45" s="37" t="s">
        <v>20</v>
      </c>
      <c r="D45" s="37">
        <v>6</v>
      </c>
      <c r="E45" s="10"/>
      <c r="F45" s="95">
        <f>D45*E45</f>
        <v>0</v>
      </c>
    </row>
    <row r="46" spans="1:6" s="13" customFormat="1" ht="90.75" x14ac:dyDescent="0.2">
      <c r="A46" s="56">
        <v>4.3499999999999996</v>
      </c>
      <c r="B46" s="38" t="s">
        <v>83</v>
      </c>
      <c r="C46" s="39" t="s">
        <v>20</v>
      </c>
      <c r="D46" s="39">
        <v>4</v>
      </c>
      <c r="E46" s="48"/>
      <c r="F46" s="94">
        <f t="shared" si="3"/>
        <v>0</v>
      </c>
    </row>
    <row r="47" spans="1:6" s="13" customFormat="1" ht="90.75" x14ac:dyDescent="0.2">
      <c r="A47" s="56">
        <v>4.3600000000000003</v>
      </c>
      <c r="B47" s="38" t="s">
        <v>495</v>
      </c>
      <c r="C47" s="39" t="s">
        <v>20</v>
      </c>
      <c r="D47" s="39">
        <v>2</v>
      </c>
      <c r="E47" s="48"/>
      <c r="F47" s="94">
        <f t="shared" si="3"/>
        <v>0</v>
      </c>
    </row>
    <row r="48" spans="1:6" s="13" customFormat="1" ht="45.75" x14ac:dyDescent="0.2">
      <c r="A48" s="56">
        <v>4.37</v>
      </c>
      <c r="B48" s="38" t="s">
        <v>496</v>
      </c>
      <c r="C48" s="39" t="s">
        <v>20</v>
      </c>
      <c r="D48" s="39">
        <v>9</v>
      </c>
      <c r="E48" s="48"/>
      <c r="F48" s="94">
        <f t="shared" si="3"/>
        <v>0</v>
      </c>
    </row>
    <row r="49" spans="1:7" s="30" customFormat="1" ht="75.75" x14ac:dyDescent="0.2">
      <c r="A49" s="56">
        <v>4.38</v>
      </c>
      <c r="B49" s="66" t="s">
        <v>497</v>
      </c>
      <c r="C49" s="6" t="s">
        <v>20</v>
      </c>
      <c r="D49" s="6">
        <v>1</v>
      </c>
      <c r="E49" s="10"/>
      <c r="F49" s="11">
        <f t="shared" si="1"/>
        <v>0</v>
      </c>
    </row>
    <row r="50" spans="1:7" s="30" customFormat="1" ht="54" customHeight="1" x14ac:dyDescent="0.2">
      <c r="A50" s="56">
        <v>4.3899999999999997</v>
      </c>
      <c r="B50" s="66" t="s">
        <v>85</v>
      </c>
      <c r="C50" s="6" t="s">
        <v>35</v>
      </c>
      <c r="D50" s="6">
        <v>2</v>
      </c>
      <c r="E50" s="10"/>
      <c r="F50" s="11">
        <f t="shared" si="1"/>
        <v>0</v>
      </c>
    </row>
    <row r="51" spans="1:7" s="13" customFormat="1" ht="60.75" x14ac:dyDescent="0.2">
      <c r="A51" s="56">
        <v>4.4000000000000004</v>
      </c>
      <c r="B51" s="38" t="s">
        <v>498</v>
      </c>
      <c r="C51" s="6" t="s">
        <v>20</v>
      </c>
      <c r="D51" s="6">
        <v>15</v>
      </c>
      <c r="E51" s="10"/>
      <c r="F51" s="11">
        <f t="shared" si="1"/>
        <v>0</v>
      </c>
    </row>
    <row r="52" spans="1:7" s="13" customFormat="1" ht="60.75" x14ac:dyDescent="0.2">
      <c r="A52" s="56">
        <v>4.41</v>
      </c>
      <c r="B52" s="38" t="s">
        <v>499</v>
      </c>
      <c r="C52" s="6" t="s">
        <v>20</v>
      </c>
      <c r="D52" s="6">
        <v>4</v>
      </c>
      <c r="E52" s="10"/>
      <c r="F52" s="11">
        <f t="shared" si="1"/>
        <v>0</v>
      </c>
    </row>
    <row r="53" spans="1:7" s="13" customFormat="1" ht="31.5" customHeight="1" x14ac:dyDescent="0.2">
      <c r="A53" s="56">
        <v>4.42</v>
      </c>
      <c r="B53" s="79" t="s">
        <v>84</v>
      </c>
      <c r="C53" s="39" t="s">
        <v>20</v>
      </c>
      <c r="D53" s="113">
        <v>6</v>
      </c>
      <c r="E53" s="48"/>
      <c r="F53" s="94">
        <f t="shared" si="1"/>
        <v>0</v>
      </c>
    </row>
    <row r="54" spans="1:7" s="13" customFormat="1" ht="48.75" customHeight="1" x14ac:dyDescent="0.2">
      <c r="A54" s="56">
        <v>4.43</v>
      </c>
      <c r="B54" s="79" t="s">
        <v>500</v>
      </c>
      <c r="C54" s="39" t="s">
        <v>17</v>
      </c>
      <c r="D54" s="113">
        <v>1</v>
      </c>
      <c r="E54" s="48"/>
      <c r="F54" s="94">
        <f t="shared" si="1"/>
        <v>0</v>
      </c>
    </row>
    <row r="55" spans="1:7" s="13" customFormat="1" ht="137.25" customHeight="1" x14ac:dyDescent="0.2">
      <c r="A55" s="56">
        <v>4.4400000000000004</v>
      </c>
      <c r="B55" s="38" t="s">
        <v>452</v>
      </c>
      <c r="C55" s="37" t="s">
        <v>17</v>
      </c>
      <c r="D55" s="37">
        <v>1</v>
      </c>
      <c r="E55" s="92"/>
      <c r="F55" s="11">
        <f t="shared" si="1"/>
        <v>0</v>
      </c>
    </row>
    <row r="56" spans="1:7" s="13" customFormat="1" ht="65.25" customHeight="1" x14ac:dyDescent="0.2">
      <c r="A56" s="56">
        <v>4.45</v>
      </c>
      <c r="B56" s="38" t="s">
        <v>436</v>
      </c>
      <c r="C56" s="6" t="s">
        <v>46</v>
      </c>
      <c r="D56" s="100">
        <v>1500</v>
      </c>
      <c r="E56" s="10"/>
      <c r="F56" s="11">
        <f t="shared" si="1"/>
        <v>0</v>
      </c>
    </row>
    <row r="57" spans="1:7" s="13" customFormat="1" ht="76.5" x14ac:dyDescent="0.2">
      <c r="A57" s="56">
        <v>4.46</v>
      </c>
      <c r="B57" s="38" t="s">
        <v>451</v>
      </c>
      <c r="C57" s="6" t="s">
        <v>18</v>
      </c>
      <c r="D57" s="80">
        <v>154</v>
      </c>
      <c r="E57" s="10"/>
      <c r="F57" s="11">
        <f t="shared" si="1"/>
        <v>0</v>
      </c>
    </row>
    <row r="58" spans="1:7" s="13" customFormat="1" ht="46.5" x14ac:dyDescent="0.2">
      <c r="A58" s="56">
        <v>4.47</v>
      </c>
      <c r="B58" s="1" t="s">
        <v>47</v>
      </c>
      <c r="C58" s="6" t="s">
        <v>18</v>
      </c>
      <c r="D58" s="80">
        <v>30</v>
      </c>
      <c r="E58" s="10"/>
      <c r="F58" s="11">
        <f t="shared" si="1"/>
        <v>0</v>
      </c>
    </row>
    <row r="59" spans="1:7" s="13" customFormat="1" ht="66" customHeight="1" x14ac:dyDescent="0.2">
      <c r="A59" s="56">
        <v>4.4800000000000004</v>
      </c>
      <c r="B59" s="1" t="s">
        <v>48</v>
      </c>
      <c r="C59" s="6" t="s">
        <v>16</v>
      </c>
      <c r="D59" s="80">
        <v>22</v>
      </c>
      <c r="E59" s="10"/>
      <c r="F59" s="11">
        <f t="shared" si="1"/>
        <v>0</v>
      </c>
    </row>
    <row r="60" spans="1:7" s="13" customFormat="1" ht="45.75" x14ac:dyDescent="0.2">
      <c r="A60" s="56">
        <v>4.49</v>
      </c>
      <c r="B60" s="1" t="s">
        <v>468</v>
      </c>
      <c r="C60" s="6" t="s">
        <v>16</v>
      </c>
      <c r="D60" s="6">
        <v>24</v>
      </c>
      <c r="E60" s="10"/>
      <c r="F60" s="11">
        <f t="shared" si="1"/>
        <v>0</v>
      </c>
    </row>
    <row r="61" spans="1:7" s="13" customFormat="1" ht="61.5" x14ac:dyDescent="0.2">
      <c r="A61" s="56">
        <v>4.5</v>
      </c>
      <c r="B61" s="1" t="s">
        <v>49</v>
      </c>
      <c r="C61" s="6" t="s">
        <v>15</v>
      </c>
      <c r="D61" s="6">
        <v>26</v>
      </c>
      <c r="E61" s="10"/>
      <c r="F61" s="11">
        <f t="shared" si="1"/>
        <v>0</v>
      </c>
    </row>
    <row r="62" spans="1:7" s="13" customFormat="1" ht="46.5" x14ac:dyDescent="0.2">
      <c r="A62" s="56">
        <v>4.51</v>
      </c>
      <c r="B62" s="153" t="s">
        <v>52</v>
      </c>
      <c r="C62" s="61" t="s">
        <v>35</v>
      </c>
      <c r="D62" s="61">
        <v>1</v>
      </c>
      <c r="E62" s="61"/>
      <c r="F62" s="154">
        <f t="shared" si="1"/>
        <v>0</v>
      </c>
    </row>
    <row r="63" spans="1:7" s="13" customFormat="1" ht="110.25" customHeight="1" x14ac:dyDescent="0.2">
      <c r="A63" s="56">
        <v>4.5199999999999996</v>
      </c>
      <c r="B63" s="79" t="s">
        <v>466</v>
      </c>
      <c r="C63" s="6" t="s">
        <v>20</v>
      </c>
      <c r="D63" s="113">
        <v>1</v>
      </c>
      <c r="E63" s="10"/>
      <c r="F63" s="10">
        <f t="shared" si="1"/>
        <v>0</v>
      </c>
      <c r="G63" s="12"/>
    </row>
    <row r="64" spans="1:7" s="13" customFormat="1" ht="64.5" customHeight="1" x14ac:dyDescent="0.2">
      <c r="A64" s="56">
        <v>4.5299999999999896</v>
      </c>
      <c r="B64" s="129" t="s">
        <v>116</v>
      </c>
      <c r="C64" s="130" t="s">
        <v>20</v>
      </c>
      <c r="D64" s="144">
        <v>1</v>
      </c>
      <c r="E64" s="132"/>
      <c r="F64" s="132">
        <f t="shared" si="1"/>
        <v>0</v>
      </c>
      <c r="G64" s="12"/>
    </row>
    <row r="65" spans="1:29" s="13" customFormat="1" ht="15.75" x14ac:dyDescent="0.2">
      <c r="A65" s="147"/>
      <c r="B65" s="18" t="s">
        <v>107</v>
      </c>
      <c r="C65" s="19"/>
      <c r="D65" s="19"/>
      <c r="E65" s="19"/>
      <c r="F65" s="81"/>
    </row>
    <row r="66" spans="1:29" s="30" customFormat="1" ht="92.25" customHeight="1" x14ac:dyDescent="0.2">
      <c r="A66" s="135">
        <v>4.54</v>
      </c>
      <c r="B66" s="78" t="s">
        <v>115</v>
      </c>
      <c r="C66" s="6" t="s">
        <v>20</v>
      </c>
      <c r="D66" s="85">
        <v>1</v>
      </c>
      <c r="E66" s="10"/>
      <c r="F66" s="10">
        <f t="shared" ref="F66:F67" si="4">D66*E66</f>
        <v>0</v>
      </c>
      <c r="L66" s="13"/>
      <c r="M66" s="13"/>
      <c r="N66" s="13"/>
      <c r="O66" s="13"/>
      <c r="P66" s="13"/>
      <c r="Q66" s="13"/>
      <c r="R66" s="13"/>
      <c r="S66" s="13"/>
      <c r="T66" s="13"/>
      <c r="U66" s="13"/>
      <c r="V66" s="13"/>
      <c r="W66" s="13"/>
      <c r="X66" s="13"/>
      <c r="Y66" s="13"/>
      <c r="Z66" s="13"/>
      <c r="AA66" s="13"/>
      <c r="AB66" s="13"/>
      <c r="AC66" s="13"/>
    </row>
    <row r="67" spans="1:29" s="13" customFormat="1" ht="70.5" customHeight="1" x14ac:dyDescent="0.2">
      <c r="A67" s="86">
        <v>4.55</v>
      </c>
      <c r="B67" s="1" t="s">
        <v>501</v>
      </c>
      <c r="C67" s="6" t="s">
        <v>17</v>
      </c>
      <c r="D67" s="6">
        <v>2</v>
      </c>
      <c r="E67" s="6"/>
      <c r="F67" s="10">
        <f t="shared" si="4"/>
        <v>0</v>
      </c>
    </row>
    <row r="68" spans="1:29" s="13" customFormat="1" ht="19.5" customHeight="1" x14ac:dyDescent="0.2">
      <c r="A68" s="147"/>
      <c r="B68" s="18" t="s">
        <v>72</v>
      </c>
      <c r="C68" s="19"/>
      <c r="D68" s="19"/>
      <c r="E68" s="19"/>
      <c r="F68" s="81"/>
    </row>
    <row r="69" spans="1:29" s="13" customFormat="1" ht="46.5" x14ac:dyDescent="0.2">
      <c r="A69" s="125">
        <v>4.5599999999999996</v>
      </c>
      <c r="B69" s="79" t="s">
        <v>91</v>
      </c>
      <c r="C69" s="6" t="s">
        <v>17</v>
      </c>
      <c r="D69" s="67">
        <v>1</v>
      </c>
      <c r="E69" s="10"/>
      <c r="F69" s="11">
        <f>D69*E69</f>
        <v>0</v>
      </c>
    </row>
    <row r="70" spans="1:29" s="13" customFormat="1" ht="92.25" x14ac:dyDescent="0.2">
      <c r="A70" s="125">
        <v>4.57</v>
      </c>
      <c r="B70" s="79" t="s">
        <v>437</v>
      </c>
      <c r="C70" s="6" t="s">
        <v>18</v>
      </c>
      <c r="D70" s="67">
        <v>260</v>
      </c>
      <c r="E70" s="10"/>
      <c r="F70" s="11">
        <f t="shared" ref="F70:F72" si="5">D70*E70</f>
        <v>0</v>
      </c>
    </row>
    <row r="71" spans="1:29" s="13" customFormat="1" ht="30.75" x14ac:dyDescent="0.2">
      <c r="A71" s="125">
        <v>4.58</v>
      </c>
      <c r="B71" s="79" t="s">
        <v>93</v>
      </c>
      <c r="C71" s="39" t="s">
        <v>16</v>
      </c>
      <c r="D71" s="113">
        <v>17.5</v>
      </c>
      <c r="E71" s="48"/>
      <c r="F71" s="11">
        <f t="shared" si="5"/>
        <v>0</v>
      </c>
    </row>
    <row r="72" spans="1:29" s="13" customFormat="1" ht="46.5" thickBot="1" x14ac:dyDescent="0.25">
      <c r="A72" s="126">
        <v>4.59</v>
      </c>
      <c r="B72" s="90" t="s">
        <v>94</v>
      </c>
      <c r="C72" s="115" t="s">
        <v>17</v>
      </c>
      <c r="D72" s="116">
        <v>1</v>
      </c>
      <c r="E72" s="117"/>
      <c r="F72" s="11">
        <f t="shared" si="5"/>
        <v>0</v>
      </c>
    </row>
    <row r="73" spans="1:29" s="13" customFormat="1" ht="18.75" customHeight="1" x14ac:dyDescent="0.2">
      <c r="A73" s="127"/>
      <c r="B73" s="18" t="s">
        <v>34</v>
      </c>
      <c r="C73" s="19"/>
      <c r="D73" s="19"/>
      <c r="E73" s="19"/>
      <c r="F73" s="81"/>
    </row>
    <row r="74" spans="1:29" s="13" customFormat="1" ht="120.75" x14ac:dyDescent="0.2">
      <c r="A74" s="108">
        <v>4.5999999999999996</v>
      </c>
      <c r="B74" s="79" t="s">
        <v>95</v>
      </c>
      <c r="C74" s="39" t="s">
        <v>20</v>
      </c>
      <c r="D74" s="113">
        <v>10</v>
      </c>
      <c r="E74" s="48"/>
      <c r="F74" s="94">
        <f>D74*E74</f>
        <v>0</v>
      </c>
    </row>
    <row r="75" spans="1:29" s="13" customFormat="1" ht="66" customHeight="1" x14ac:dyDescent="0.2">
      <c r="A75" s="56">
        <v>4.6100000000000003</v>
      </c>
      <c r="B75" s="79" t="s">
        <v>438</v>
      </c>
      <c r="C75" s="6" t="s">
        <v>20</v>
      </c>
      <c r="D75" s="67">
        <v>1</v>
      </c>
      <c r="E75" s="10"/>
      <c r="F75" s="11">
        <f t="shared" ref="F75:F76" si="6">D75*E75</f>
        <v>0</v>
      </c>
    </row>
    <row r="76" spans="1:29" s="13" customFormat="1" ht="106.5" customHeight="1" x14ac:dyDescent="0.2">
      <c r="A76" s="108">
        <v>4.62</v>
      </c>
      <c r="B76" s="79" t="s">
        <v>439</v>
      </c>
      <c r="C76" s="6" t="s">
        <v>20</v>
      </c>
      <c r="D76" s="67">
        <v>13</v>
      </c>
      <c r="E76" s="10"/>
      <c r="F76" s="11">
        <f t="shared" si="6"/>
        <v>0</v>
      </c>
    </row>
    <row r="77" spans="1:29" s="13" customFormat="1" ht="65.25" customHeight="1" x14ac:dyDescent="0.2">
      <c r="A77" s="56">
        <v>4.63</v>
      </c>
      <c r="B77" s="79" t="s">
        <v>96</v>
      </c>
      <c r="C77" s="39" t="s">
        <v>16</v>
      </c>
      <c r="D77" s="113">
        <v>10</v>
      </c>
      <c r="E77" s="48"/>
      <c r="F77" s="94">
        <f t="shared" ref="F77:F92" si="7">D77*E77</f>
        <v>0</v>
      </c>
    </row>
    <row r="78" spans="1:29" s="13" customFormat="1" ht="31.5" x14ac:dyDescent="0.2">
      <c r="A78" s="108">
        <v>4.6399999999999997</v>
      </c>
      <c r="B78" s="75" t="s">
        <v>440</v>
      </c>
      <c r="C78" s="6" t="s">
        <v>17</v>
      </c>
      <c r="D78" s="67">
        <v>1</v>
      </c>
      <c r="E78" s="10"/>
      <c r="F78" s="11">
        <f t="shared" si="7"/>
        <v>0</v>
      </c>
    </row>
    <row r="79" spans="1:29" s="13" customFormat="1" ht="106.5" customHeight="1" x14ac:dyDescent="0.2">
      <c r="A79" s="56">
        <v>4.6500000000000004</v>
      </c>
      <c r="B79" s="75" t="s">
        <v>441</v>
      </c>
      <c r="C79" s="6" t="s">
        <v>20</v>
      </c>
      <c r="D79" s="67">
        <v>1</v>
      </c>
      <c r="E79" s="92"/>
      <c r="F79" s="11">
        <f t="shared" si="7"/>
        <v>0</v>
      </c>
    </row>
    <row r="80" spans="1:29" s="13" customFormat="1" ht="76.5" x14ac:dyDescent="0.2">
      <c r="A80" s="108">
        <v>4.66</v>
      </c>
      <c r="B80" s="79" t="s">
        <v>97</v>
      </c>
      <c r="C80" s="39" t="s">
        <v>20</v>
      </c>
      <c r="D80" s="113">
        <v>26</v>
      </c>
      <c r="E80" s="48"/>
      <c r="F80" s="94">
        <f t="shared" si="7"/>
        <v>0</v>
      </c>
    </row>
    <row r="81" spans="1:6" s="13" customFormat="1" ht="76.5" x14ac:dyDescent="0.2">
      <c r="A81" s="56">
        <v>4.67</v>
      </c>
      <c r="B81" s="79" t="s">
        <v>98</v>
      </c>
      <c r="C81" s="39" t="s">
        <v>20</v>
      </c>
      <c r="D81" s="113">
        <v>12</v>
      </c>
      <c r="E81" s="48"/>
      <c r="F81" s="94">
        <f t="shared" si="7"/>
        <v>0</v>
      </c>
    </row>
    <row r="82" spans="1:6" s="13" customFormat="1" ht="75.75" x14ac:dyDescent="0.2">
      <c r="A82" s="108">
        <v>4.6800000000000104</v>
      </c>
      <c r="B82" s="79" t="s">
        <v>58</v>
      </c>
      <c r="C82" s="6" t="s">
        <v>20</v>
      </c>
      <c r="D82" s="67">
        <v>6</v>
      </c>
      <c r="E82" s="10"/>
      <c r="F82" s="11">
        <f t="shared" si="7"/>
        <v>0</v>
      </c>
    </row>
    <row r="83" spans="1:6" s="13" customFormat="1" ht="76.5" x14ac:dyDescent="0.2">
      <c r="A83" s="56">
        <v>4.6900000000000102</v>
      </c>
      <c r="B83" s="76" t="s">
        <v>99</v>
      </c>
      <c r="C83" s="119" t="s">
        <v>20</v>
      </c>
      <c r="D83" s="120">
        <v>6</v>
      </c>
      <c r="E83" s="121"/>
      <c r="F83" s="94">
        <f t="shared" si="7"/>
        <v>0</v>
      </c>
    </row>
    <row r="84" spans="1:6" s="13" customFormat="1" ht="91.5" x14ac:dyDescent="0.2">
      <c r="A84" s="108">
        <v>4.7000000000000099</v>
      </c>
      <c r="B84" s="76" t="s">
        <v>442</v>
      </c>
      <c r="C84" s="119" t="s">
        <v>20</v>
      </c>
      <c r="D84" s="120">
        <v>15</v>
      </c>
      <c r="E84" s="121"/>
      <c r="F84" s="94">
        <f t="shared" si="7"/>
        <v>0</v>
      </c>
    </row>
    <row r="85" spans="1:6" ht="76.5" x14ac:dyDescent="0.2">
      <c r="A85" s="56">
        <v>4.7100000000000097</v>
      </c>
      <c r="B85" s="76" t="s">
        <v>100</v>
      </c>
      <c r="C85" s="119" t="s">
        <v>20</v>
      </c>
      <c r="D85" s="120">
        <v>60</v>
      </c>
      <c r="E85" s="121"/>
      <c r="F85" s="94">
        <f t="shared" si="7"/>
        <v>0</v>
      </c>
    </row>
    <row r="86" spans="1:6" ht="76.5" x14ac:dyDescent="0.2">
      <c r="A86" s="108">
        <v>4.7200000000000104</v>
      </c>
      <c r="B86" s="76" t="s">
        <v>102</v>
      </c>
      <c r="C86" s="119" t="s">
        <v>20</v>
      </c>
      <c r="D86" s="120">
        <v>2</v>
      </c>
      <c r="E86" s="121"/>
      <c r="F86" s="94">
        <f t="shared" si="7"/>
        <v>0</v>
      </c>
    </row>
    <row r="87" spans="1:6" s="21" customFormat="1" ht="76.5" x14ac:dyDescent="0.2">
      <c r="A87" s="56">
        <v>4.7300000000000102</v>
      </c>
      <c r="B87" s="79" t="s">
        <v>101</v>
      </c>
      <c r="C87" s="39" t="s">
        <v>20</v>
      </c>
      <c r="D87" s="113">
        <v>1</v>
      </c>
      <c r="E87" s="48"/>
      <c r="F87" s="94">
        <f t="shared" si="7"/>
        <v>0</v>
      </c>
    </row>
    <row r="88" spans="1:6" s="13" customFormat="1" ht="43.5" customHeight="1" x14ac:dyDescent="0.2">
      <c r="A88" s="108">
        <v>4.74000000000001</v>
      </c>
      <c r="B88" s="79" t="s">
        <v>59</v>
      </c>
      <c r="C88" s="6" t="s">
        <v>20</v>
      </c>
      <c r="D88" s="67">
        <v>3</v>
      </c>
      <c r="E88" s="10"/>
      <c r="F88" s="11">
        <f t="shared" si="7"/>
        <v>0</v>
      </c>
    </row>
    <row r="89" spans="1:6" s="13" customFormat="1" ht="43.5" customHeight="1" x14ac:dyDescent="0.2">
      <c r="A89" s="56">
        <v>4.7500000000000098</v>
      </c>
      <c r="B89" s="79" t="s">
        <v>104</v>
      </c>
      <c r="C89" s="6" t="s">
        <v>20</v>
      </c>
      <c r="D89" s="67">
        <v>4</v>
      </c>
      <c r="E89" s="10"/>
      <c r="F89" s="11">
        <f t="shared" si="7"/>
        <v>0</v>
      </c>
    </row>
    <row r="90" spans="1:6" s="13" customFormat="1" ht="45" customHeight="1" x14ac:dyDescent="0.2">
      <c r="A90" s="108">
        <v>4.7600000000000096</v>
      </c>
      <c r="B90" s="79" t="s">
        <v>55</v>
      </c>
      <c r="C90" s="6" t="s">
        <v>20</v>
      </c>
      <c r="D90" s="67">
        <v>6</v>
      </c>
      <c r="E90" s="10"/>
      <c r="F90" s="11">
        <f t="shared" si="7"/>
        <v>0</v>
      </c>
    </row>
    <row r="91" spans="1:6" s="13" customFormat="1" ht="57.75" customHeight="1" x14ac:dyDescent="0.2">
      <c r="A91" s="56">
        <v>4.7700000000000102</v>
      </c>
      <c r="B91" s="76" t="s">
        <v>105</v>
      </c>
      <c r="C91" s="61" t="s">
        <v>20</v>
      </c>
      <c r="D91" s="88">
        <v>9</v>
      </c>
      <c r="E91" s="63"/>
      <c r="F91" s="89">
        <f t="shared" si="7"/>
        <v>0</v>
      </c>
    </row>
    <row r="92" spans="1:6" s="13" customFormat="1" ht="45.75" thickBot="1" x14ac:dyDescent="0.25">
      <c r="A92" s="108">
        <v>4.78000000000001</v>
      </c>
      <c r="B92" s="101" t="s">
        <v>531</v>
      </c>
      <c r="C92" s="100" t="s">
        <v>20</v>
      </c>
      <c r="D92" s="226">
        <v>1</v>
      </c>
      <c r="E92" s="103"/>
      <c r="F92" s="227">
        <f t="shared" si="7"/>
        <v>0</v>
      </c>
    </row>
    <row r="93" spans="1:6" s="13" customFormat="1" ht="15.75" x14ac:dyDescent="0.2">
      <c r="A93" s="127"/>
      <c r="B93" s="18" t="s">
        <v>106</v>
      </c>
      <c r="C93" s="19"/>
      <c r="D93" s="19"/>
      <c r="E93" s="19"/>
      <c r="F93" s="81"/>
    </row>
    <row r="94" spans="1:6" s="13" customFormat="1" ht="81" customHeight="1" x14ac:dyDescent="0.2">
      <c r="A94" s="56">
        <v>4.79</v>
      </c>
      <c r="B94" s="79" t="s">
        <v>528</v>
      </c>
      <c r="C94" s="6" t="s">
        <v>22</v>
      </c>
      <c r="D94" s="67">
        <v>8</v>
      </c>
      <c r="E94" s="10"/>
      <c r="F94" s="11">
        <f t="shared" ref="F94:F95" si="8">D94*E94</f>
        <v>0</v>
      </c>
    </row>
    <row r="95" spans="1:6" s="13" customFormat="1" ht="62.25" customHeight="1" x14ac:dyDescent="0.2">
      <c r="A95" s="56">
        <v>4.8</v>
      </c>
      <c r="B95" s="79" t="s">
        <v>502</v>
      </c>
      <c r="C95" s="6" t="s">
        <v>16</v>
      </c>
      <c r="D95" s="67">
        <v>16</v>
      </c>
      <c r="E95" s="10"/>
      <c r="F95" s="11">
        <f t="shared" si="8"/>
        <v>0</v>
      </c>
    </row>
    <row r="96" spans="1:6" s="13" customFormat="1" ht="87.75" customHeight="1" x14ac:dyDescent="0.2">
      <c r="A96" s="56">
        <v>4.8099999999999996</v>
      </c>
      <c r="B96" s="128" t="s">
        <v>529</v>
      </c>
      <c r="C96" s="6" t="s">
        <v>22</v>
      </c>
      <c r="D96" s="67">
        <v>1</v>
      </c>
      <c r="E96" s="10"/>
      <c r="F96" s="11">
        <f t="shared" ref="F96:F97" si="9">D96*E96</f>
        <v>0</v>
      </c>
    </row>
    <row r="97" spans="1:8" s="13" customFormat="1" ht="82.5" customHeight="1" x14ac:dyDescent="0.2">
      <c r="A97" s="56">
        <v>4.82</v>
      </c>
      <c r="B97" s="79" t="s">
        <v>443</v>
      </c>
      <c r="C97" s="6" t="s">
        <v>20</v>
      </c>
      <c r="D97" s="67">
        <v>1</v>
      </c>
      <c r="E97" s="10"/>
      <c r="F97" s="89">
        <f t="shared" si="9"/>
        <v>0</v>
      </c>
    </row>
    <row r="98" spans="1:8" s="13" customFormat="1" ht="21.75" customHeight="1" thickBot="1" x14ac:dyDescent="0.25">
      <c r="A98" s="7"/>
      <c r="B98" s="31"/>
      <c r="C98" s="9"/>
      <c r="D98" s="23"/>
      <c r="E98" s="24" t="s">
        <v>4</v>
      </c>
      <c r="F98" s="25">
        <f>SUM(F5:F97)</f>
        <v>0</v>
      </c>
      <c r="G98" s="12"/>
    </row>
    <row r="99" spans="1:8" x14ac:dyDescent="0.2">
      <c r="A99" s="2"/>
      <c r="B99" s="31"/>
      <c r="C99" s="31"/>
      <c r="D99" s="32"/>
      <c r="E99" s="32"/>
      <c r="F99" s="33"/>
    </row>
    <row r="100" spans="1:8" x14ac:dyDescent="0.2">
      <c r="A100" s="2"/>
      <c r="B100" s="31"/>
      <c r="C100" s="31"/>
      <c r="D100" s="32"/>
      <c r="E100" s="32"/>
      <c r="F100" s="33"/>
    </row>
    <row r="101" spans="1:8" x14ac:dyDescent="0.2">
      <c r="A101" s="2"/>
      <c r="B101" s="31"/>
      <c r="C101" s="31"/>
      <c r="D101" s="32"/>
      <c r="E101" s="32"/>
      <c r="F101" s="33"/>
    </row>
    <row r="102" spans="1:8" ht="15" x14ac:dyDescent="0.2">
      <c r="A102" s="2"/>
      <c r="B102" s="31"/>
      <c r="C102" s="31"/>
      <c r="D102" s="32"/>
      <c r="E102" s="32"/>
      <c r="F102" s="33"/>
      <c r="H102" s="21"/>
    </row>
    <row r="103" spans="1:8" ht="41.25" customHeight="1" x14ac:dyDescent="0.2">
      <c r="A103" s="2"/>
      <c r="B103" s="31"/>
      <c r="C103" s="31"/>
      <c r="D103" s="32"/>
      <c r="E103" s="32"/>
      <c r="F103" s="33"/>
    </row>
    <row r="104" spans="1:8" x14ac:dyDescent="0.2">
      <c r="A104" s="2"/>
      <c r="B104" s="31"/>
      <c r="C104" s="31"/>
      <c r="D104" s="32"/>
      <c r="E104" s="32"/>
      <c r="F104" s="33"/>
    </row>
    <row r="105" spans="1:8" x14ac:dyDescent="0.2">
      <c r="A105" s="2"/>
      <c r="B105" s="31"/>
      <c r="C105" s="31"/>
      <c r="D105" s="32"/>
      <c r="E105" s="32"/>
      <c r="F105" s="33"/>
    </row>
    <row r="106" spans="1:8" x14ac:dyDescent="0.2">
      <c r="A106" s="2"/>
      <c r="B106" s="31"/>
      <c r="C106" s="31"/>
      <c r="D106" s="32"/>
      <c r="E106" s="32"/>
      <c r="F106" s="33"/>
    </row>
    <row r="107" spans="1:8" x14ac:dyDescent="0.2">
      <c r="A107" s="2"/>
      <c r="B107" s="31"/>
      <c r="C107" s="31"/>
      <c r="D107" s="32"/>
      <c r="E107" s="32"/>
      <c r="F107" s="33"/>
    </row>
    <row r="108" spans="1:8" x14ac:dyDescent="0.2">
      <c r="A108" s="2"/>
      <c r="B108" s="31"/>
      <c r="C108" s="31"/>
      <c r="D108" s="32"/>
      <c r="E108" s="32"/>
      <c r="F108" s="33"/>
    </row>
    <row r="109" spans="1:8" x14ac:dyDescent="0.2">
      <c r="A109" s="2"/>
      <c r="B109" s="31"/>
      <c r="C109" s="31"/>
      <c r="D109" s="32"/>
      <c r="E109" s="32"/>
      <c r="F109" s="33"/>
    </row>
    <row r="110" spans="1:8" x14ac:dyDescent="0.2">
      <c r="A110" s="2"/>
      <c r="B110" s="31"/>
      <c r="C110" s="31"/>
      <c r="D110" s="32"/>
      <c r="E110" s="32"/>
      <c r="F110" s="33"/>
    </row>
    <row r="111" spans="1:8" x14ac:dyDescent="0.2">
      <c r="A111" s="2"/>
      <c r="B111" s="31"/>
      <c r="C111" s="31"/>
      <c r="D111" s="32"/>
      <c r="E111" s="32"/>
      <c r="F111" s="33"/>
    </row>
    <row r="112" spans="1:8" x14ac:dyDescent="0.2">
      <c r="A112" s="2"/>
      <c r="B112" s="31"/>
      <c r="C112" s="31"/>
      <c r="D112" s="32"/>
      <c r="E112" s="32"/>
      <c r="F112" s="33"/>
    </row>
    <row r="113" spans="1:6" x14ac:dyDescent="0.2">
      <c r="A113" s="2"/>
      <c r="B113" s="31"/>
      <c r="C113" s="31"/>
      <c r="D113" s="32"/>
      <c r="E113" s="32"/>
      <c r="F113" s="33"/>
    </row>
    <row r="114" spans="1:6" ht="42" customHeight="1" x14ac:dyDescent="0.2">
      <c r="A114" s="2"/>
      <c r="B114" s="31"/>
      <c r="C114" s="31"/>
      <c r="D114" s="32"/>
      <c r="E114" s="32"/>
      <c r="F114" s="33"/>
    </row>
    <row r="115" spans="1:6" ht="18.75" customHeight="1" x14ac:dyDescent="0.2">
      <c r="A115" s="2"/>
      <c r="B115" s="31"/>
      <c r="C115" s="31"/>
      <c r="D115" s="32"/>
      <c r="E115" s="32"/>
      <c r="F115" s="33"/>
    </row>
    <row r="116" spans="1:6" ht="41.25" customHeight="1" x14ac:dyDescent="0.2">
      <c r="A116" s="2"/>
      <c r="B116" s="31"/>
      <c r="C116" s="31"/>
      <c r="D116" s="32"/>
      <c r="E116" s="32"/>
      <c r="F116" s="33"/>
    </row>
    <row r="117" spans="1:6" x14ac:dyDescent="0.2">
      <c r="A117" s="2"/>
      <c r="B117" s="31"/>
      <c r="C117" s="31"/>
      <c r="D117" s="32"/>
      <c r="E117" s="32"/>
      <c r="F117" s="33"/>
    </row>
    <row r="118" spans="1:6" s="34" customFormat="1" x14ac:dyDescent="0.2">
      <c r="A118" s="2"/>
      <c r="B118" s="31"/>
      <c r="C118" s="31"/>
      <c r="D118" s="32"/>
      <c r="E118" s="32"/>
      <c r="F118" s="33"/>
    </row>
    <row r="119" spans="1:6" ht="27" customHeight="1" x14ac:dyDescent="0.2">
      <c r="A119" s="2"/>
      <c r="B119" s="31"/>
      <c r="C119" s="31"/>
      <c r="D119" s="32"/>
      <c r="E119" s="32"/>
      <c r="F119" s="33"/>
    </row>
    <row r="120" spans="1:6" x14ac:dyDescent="0.2">
      <c r="A120" s="2"/>
      <c r="B120" s="31"/>
      <c r="C120" s="31"/>
      <c r="D120" s="32"/>
      <c r="E120" s="32"/>
      <c r="F120" s="33"/>
    </row>
    <row r="121" spans="1:6" ht="20.25" customHeight="1" x14ac:dyDescent="0.2">
      <c r="A121" s="2"/>
      <c r="B121" s="31"/>
      <c r="C121" s="31"/>
      <c r="D121" s="32"/>
      <c r="E121" s="32"/>
      <c r="F121" s="33"/>
    </row>
    <row r="122" spans="1:6" x14ac:dyDescent="0.2">
      <c r="A122" s="2"/>
      <c r="B122" s="31"/>
      <c r="C122" s="31"/>
      <c r="D122" s="32"/>
      <c r="E122" s="32"/>
      <c r="F122" s="33"/>
    </row>
    <row r="123" spans="1:6" s="34" customFormat="1" ht="49.5" customHeight="1" x14ac:dyDescent="0.2">
      <c r="A123" s="2"/>
      <c r="B123" s="31"/>
      <c r="C123" s="31"/>
      <c r="D123" s="32"/>
      <c r="E123" s="32"/>
      <c r="F123" s="33"/>
    </row>
    <row r="124" spans="1:6" s="34" customFormat="1" ht="45" customHeight="1" x14ac:dyDescent="0.2">
      <c r="A124" s="2"/>
      <c r="B124" s="31"/>
      <c r="C124" s="31"/>
      <c r="D124" s="32"/>
      <c r="E124" s="32"/>
      <c r="F124" s="33"/>
    </row>
    <row r="125" spans="1:6" x14ac:dyDescent="0.2">
      <c r="A125" s="2"/>
      <c r="B125" s="31"/>
      <c r="C125" s="31"/>
      <c r="D125" s="32"/>
      <c r="E125" s="32"/>
      <c r="F125" s="33"/>
    </row>
    <row r="126" spans="1:6" x14ac:dyDescent="0.2">
      <c r="A126" s="2"/>
      <c r="B126" s="31"/>
      <c r="C126" s="31"/>
      <c r="D126" s="32"/>
      <c r="E126" s="32"/>
      <c r="F126" s="33"/>
    </row>
    <row r="127" spans="1:6" x14ac:dyDescent="0.2">
      <c r="A127" s="2"/>
      <c r="B127" s="31"/>
      <c r="C127" s="31"/>
      <c r="D127" s="32"/>
      <c r="E127" s="32"/>
      <c r="F127" s="33"/>
    </row>
    <row r="128" spans="1:6" x14ac:dyDescent="0.2">
      <c r="A128" s="2"/>
      <c r="B128" s="31"/>
      <c r="C128" s="31"/>
      <c r="D128" s="32"/>
      <c r="E128" s="32"/>
      <c r="F128" s="33"/>
    </row>
    <row r="129" spans="1:6" x14ac:dyDescent="0.2">
      <c r="A129" s="2"/>
      <c r="B129" s="31"/>
      <c r="C129" s="31"/>
      <c r="D129" s="32"/>
      <c r="E129" s="32"/>
      <c r="F129" s="33"/>
    </row>
    <row r="130" spans="1:6" x14ac:dyDescent="0.2">
      <c r="A130" s="2"/>
      <c r="B130" s="31"/>
      <c r="C130" s="31"/>
      <c r="D130" s="32"/>
      <c r="E130" s="32"/>
      <c r="F130" s="33"/>
    </row>
    <row r="131" spans="1:6" ht="41.25" customHeight="1" x14ac:dyDescent="0.2">
      <c r="A131" s="2"/>
      <c r="B131" s="31"/>
      <c r="C131" s="31"/>
      <c r="D131" s="32"/>
      <c r="E131" s="32"/>
      <c r="F131" s="33"/>
    </row>
    <row r="132" spans="1:6" x14ac:dyDescent="0.2">
      <c r="A132" s="2"/>
      <c r="B132" s="31"/>
      <c r="C132" s="31"/>
      <c r="D132" s="32"/>
      <c r="E132" s="32"/>
      <c r="F132" s="33"/>
    </row>
    <row r="133" spans="1:6" x14ac:dyDescent="0.2">
      <c r="A133" s="2"/>
      <c r="B133" s="31"/>
      <c r="C133" s="31"/>
      <c r="D133" s="32"/>
      <c r="E133" s="32"/>
      <c r="F133" s="33"/>
    </row>
    <row r="134" spans="1:6" x14ac:dyDescent="0.2">
      <c r="A134" s="2"/>
      <c r="B134" s="31"/>
      <c r="C134" s="31"/>
      <c r="D134" s="32"/>
      <c r="E134" s="32"/>
      <c r="F134" s="33"/>
    </row>
    <row r="135" spans="1:6" x14ac:dyDescent="0.2">
      <c r="A135" s="2"/>
      <c r="B135" s="31"/>
      <c r="C135" s="31"/>
      <c r="D135" s="32"/>
      <c r="E135" s="32"/>
      <c r="F135" s="33"/>
    </row>
    <row r="136" spans="1:6" x14ac:dyDescent="0.2">
      <c r="A136" s="2"/>
      <c r="B136" s="31"/>
      <c r="C136" s="31"/>
      <c r="D136" s="32"/>
      <c r="E136" s="32"/>
      <c r="F136" s="33"/>
    </row>
    <row r="137" spans="1:6" x14ac:dyDescent="0.2">
      <c r="A137" s="2"/>
      <c r="B137" s="31"/>
      <c r="C137" s="31"/>
      <c r="D137" s="32"/>
      <c r="E137" s="32"/>
      <c r="F137" s="33"/>
    </row>
    <row r="138" spans="1:6" ht="52.5" customHeight="1" x14ac:dyDescent="0.2">
      <c r="A138" s="2"/>
      <c r="B138" s="31"/>
      <c r="C138" s="31"/>
      <c r="D138" s="32"/>
      <c r="E138" s="32"/>
      <c r="F138" s="33"/>
    </row>
    <row r="139" spans="1:6" ht="30" customHeight="1" x14ac:dyDescent="0.2">
      <c r="A139" s="2"/>
      <c r="B139" s="31"/>
      <c r="C139" s="31"/>
      <c r="D139" s="32"/>
      <c r="E139" s="32"/>
      <c r="F139" s="33"/>
    </row>
    <row r="140" spans="1:6" x14ac:dyDescent="0.2">
      <c r="A140" s="2"/>
      <c r="B140" s="31"/>
      <c r="C140" s="31"/>
      <c r="D140" s="32"/>
      <c r="E140" s="32"/>
      <c r="F140" s="33"/>
    </row>
    <row r="141" spans="1:6" x14ac:dyDescent="0.2">
      <c r="A141" s="2"/>
      <c r="B141" s="31"/>
      <c r="C141" s="31"/>
      <c r="D141" s="32"/>
      <c r="E141" s="32"/>
      <c r="F141" s="33"/>
    </row>
    <row r="142" spans="1:6" x14ac:dyDescent="0.2">
      <c r="A142" s="2"/>
      <c r="B142" s="31"/>
      <c r="C142" s="31"/>
      <c r="D142" s="32"/>
      <c r="E142" s="32"/>
      <c r="F142" s="33"/>
    </row>
    <row r="143" spans="1:6" x14ac:dyDescent="0.2">
      <c r="A143" s="2"/>
      <c r="B143" s="31"/>
      <c r="C143" s="31"/>
      <c r="D143" s="32"/>
      <c r="E143" s="32"/>
      <c r="F143" s="33"/>
    </row>
    <row r="144" spans="1:6" ht="41.25" customHeight="1" x14ac:dyDescent="0.2">
      <c r="A144" s="2"/>
      <c r="B144" s="31"/>
      <c r="C144" s="31"/>
      <c r="D144" s="32"/>
      <c r="E144" s="32"/>
      <c r="F144" s="33"/>
    </row>
    <row r="145" spans="1:6" ht="15" customHeight="1" x14ac:dyDescent="0.2">
      <c r="A145" s="2"/>
      <c r="B145" s="31"/>
      <c r="C145" s="31"/>
      <c r="D145" s="32"/>
      <c r="E145" s="32"/>
      <c r="F145" s="33"/>
    </row>
    <row r="146" spans="1:6" ht="15.75" customHeight="1" x14ac:dyDescent="0.2">
      <c r="A146" s="2"/>
      <c r="B146" s="31"/>
      <c r="C146" s="31"/>
      <c r="D146" s="32"/>
      <c r="E146" s="32"/>
      <c r="F146" s="33"/>
    </row>
    <row r="147" spans="1:6" ht="15.75" customHeight="1" x14ac:dyDescent="0.2">
      <c r="A147" s="2"/>
      <c r="B147" s="31"/>
      <c r="C147" s="31"/>
      <c r="D147" s="32"/>
      <c r="E147" s="32"/>
      <c r="F147" s="33"/>
    </row>
    <row r="148" spans="1:6" x14ac:dyDescent="0.2">
      <c r="A148" s="2"/>
      <c r="B148" s="31"/>
      <c r="C148" s="31"/>
      <c r="D148" s="32"/>
      <c r="E148" s="32"/>
      <c r="F148" s="33"/>
    </row>
    <row r="149" spans="1:6" ht="15.75" customHeight="1" x14ac:dyDescent="0.2">
      <c r="A149" s="2"/>
      <c r="B149" s="31"/>
      <c r="C149" s="31"/>
      <c r="D149" s="32"/>
      <c r="E149" s="32"/>
      <c r="F149" s="33"/>
    </row>
    <row r="150" spans="1:6" x14ac:dyDescent="0.2">
      <c r="A150" s="2"/>
      <c r="B150" s="31"/>
      <c r="C150" s="31"/>
      <c r="D150" s="32"/>
      <c r="E150" s="32"/>
      <c r="F150" s="33"/>
    </row>
    <row r="151" spans="1:6" x14ac:dyDescent="0.2">
      <c r="A151" s="2"/>
      <c r="B151" s="31"/>
      <c r="C151" s="31"/>
      <c r="D151" s="32"/>
      <c r="E151" s="32"/>
      <c r="F151" s="33"/>
    </row>
    <row r="152" spans="1:6" x14ac:dyDescent="0.2">
      <c r="A152" s="2"/>
      <c r="B152" s="31"/>
      <c r="C152" s="31"/>
      <c r="D152" s="32"/>
      <c r="E152" s="32"/>
      <c r="F152" s="33"/>
    </row>
    <row r="153" spans="1:6" x14ac:dyDescent="0.2">
      <c r="A153" s="2"/>
      <c r="B153" s="31"/>
      <c r="C153" s="31"/>
      <c r="D153" s="32"/>
      <c r="E153" s="32"/>
      <c r="F153" s="33"/>
    </row>
    <row r="154" spans="1:6" x14ac:dyDescent="0.2">
      <c r="A154" s="2"/>
      <c r="B154" s="31"/>
      <c r="C154" s="31"/>
      <c r="D154" s="32"/>
      <c r="E154" s="32"/>
      <c r="F154" s="33"/>
    </row>
    <row r="155" spans="1:6" ht="40.5" customHeight="1" x14ac:dyDescent="0.2">
      <c r="A155" s="2"/>
      <c r="B155" s="31"/>
      <c r="C155" s="31"/>
      <c r="D155" s="32"/>
      <c r="E155" s="32"/>
      <c r="F155" s="33"/>
    </row>
    <row r="156" spans="1:6" x14ac:dyDescent="0.2">
      <c r="A156" s="2"/>
      <c r="B156" s="31"/>
      <c r="C156" s="31"/>
      <c r="D156" s="32"/>
      <c r="E156" s="32"/>
      <c r="F156" s="33"/>
    </row>
    <row r="157" spans="1:6" ht="15.75" customHeight="1" x14ac:dyDescent="0.2">
      <c r="A157" s="2"/>
      <c r="B157" s="31"/>
      <c r="C157" s="31"/>
      <c r="D157" s="32"/>
      <c r="E157" s="32"/>
      <c r="F157" s="33"/>
    </row>
    <row r="158" spans="1:6" ht="15.75" customHeight="1" x14ac:dyDescent="0.2">
      <c r="A158" s="2"/>
      <c r="B158" s="31"/>
      <c r="C158" s="31"/>
      <c r="D158" s="32"/>
      <c r="E158" s="32"/>
      <c r="F158" s="33"/>
    </row>
    <row r="159" spans="1:6" ht="15.75" customHeight="1" x14ac:dyDescent="0.2">
      <c r="A159" s="2"/>
      <c r="B159" s="31"/>
      <c r="C159" s="31"/>
      <c r="D159" s="32"/>
      <c r="E159" s="32"/>
      <c r="F159" s="33"/>
    </row>
    <row r="160" spans="1:6" ht="15.75" customHeight="1" x14ac:dyDescent="0.2">
      <c r="A160" s="2"/>
      <c r="B160" s="31"/>
      <c r="C160" s="31"/>
      <c r="D160" s="32"/>
      <c r="E160" s="32"/>
      <c r="F160" s="33"/>
    </row>
    <row r="161" spans="1:6" ht="15.75" customHeight="1" x14ac:dyDescent="0.2">
      <c r="A161" s="2"/>
      <c r="B161" s="31"/>
      <c r="C161" s="31"/>
      <c r="D161" s="32"/>
      <c r="E161" s="32"/>
      <c r="F161" s="33"/>
    </row>
    <row r="162" spans="1:6" ht="15.75" customHeight="1" x14ac:dyDescent="0.2">
      <c r="A162" s="2"/>
      <c r="B162" s="31"/>
      <c r="C162" s="31"/>
      <c r="D162" s="32"/>
      <c r="E162" s="32"/>
      <c r="F162" s="33"/>
    </row>
    <row r="163" spans="1:6" ht="15.75" customHeight="1" x14ac:dyDescent="0.2">
      <c r="A163" s="2"/>
      <c r="B163" s="31"/>
      <c r="C163" s="31"/>
      <c r="D163" s="32"/>
      <c r="E163" s="32"/>
      <c r="F163" s="33"/>
    </row>
    <row r="164" spans="1:6" ht="15.75" customHeight="1" x14ac:dyDescent="0.2">
      <c r="A164" s="2"/>
      <c r="B164" s="31"/>
      <c r="C164" s="31"/>
      <c r="D164" s="32"/>
      <c r="E164" s="32"/>
      <c r="F164" s="33"/>
    </row>
    <row r="165" spans="1:6" ht="15.75" customHeight="1" x14ac:dyDescent="0.2">
      <c r="A165" s="2"/>
      <c r="B165" s="31"/>
      <c r="C165" s="31"/>
      <c r="D165" s="32"/>
      <c r="E165" s="32"/>
      <c r="F165" s="33"/>
    </row>
    <row r="166" spans="1:6" ht="15.75" customHeight="1" x14ac:dyDescent="0.2">
      <c r="A166" s="2"/>
      <c r="B166" s="31"/>
      <c r="C166" s="31"/>
      <c r="D166" s="32"/>
      <c r="E166" s="32"/>
      <c r="F166" s="33"/>
    </row>
    <row r="167" spans="1:6" ht="15.75" customHeight="1" x14ac:dyDescent="0.2">
      <c r="A167" s="2"/>
      <c r="B167" s="31"/>
      <c r="C167" s="31"/>
      <c r="D167" s="32"/>
      <c r="E167" s="32"/>
      <c r="F167" s="33"/>
    </row>
    <row r="168" spans="1:6" ht="15.75" customHeight="1" x14ac:dyDescent="0.2">
      <c r="A168" s="2"/>
      <c r="B168" s="31"/>
      <c r="C168" s="31"/>
      <c r="D168" s="32"/>
      <c r="E168" s="32"/>
      <c r="F168" s="33"/>
    </row>
    <row r="169" spans="1:6" ht="15.75" customHeight="1" x14ac:dyDescent="0.2">
      <c r="A169" s="2"/>
      <c r="B169" s="31"/>
      <c r="C169" s="31"/>
      <c r="D169" s="32"/>
      <c r="E169" s="32"/>
      <c r="F169" s="33"/>
    </row>
    <row r="170" spans="1:6" ht="15.75" customHeight="1" x14ac:dyDescent="0.2">
      <c r="A170" s="2"/>
      <c r="B170" s="31"/>
      <c r="C170" s="31"/>
      <c r="D170" s="32"/>
      <c r="E170" s="32"/>
      <c r="F170" s="33"/>
    </row>
    <row r="171" spans="1:6" x14ac:dyDescent="0.2">
      <c r="A171" s="2"/>
      <c r="B171" s="31"/>
      <c r="C171" s="31"/>
      <c r="D171" s="32"/>
      <c r="E171" s="32"/>
      <c r="F171" s="33"/>
    </row>
    <row r="172" spans="1:6" x14ac:dyDescent="0.2">
      <c r="A172" s="2"/>
      <c r="B172" s="31"/>
      <c r="C172" s="31"/>
      <c r="D172" s="32"/>
      <c r="E172" s="32"/>
      <c r="F172" s="33"/>
    </row>
    <row r="173" spans="1:6" x14ac:dyDescent="0.2">
      <c r="A173" s="2"/>
      <c r="B173" s="31"/>
      <c r="C173" s="31"/>
      <c r="D173" s="32"/>
      <c r="E173" s="32"/>
      <c r="F173" s="33"/>
    </row>
    <row r="174" spans="1:6" x14ac:dyDescent="0.2">
      <c r="A174" s="2"/>
      <c r="B174" s="31"/>
      <c r="C174" s="31"/>
      <c r="D174" s="32"/>
      <c r="E174" s="32"/>
      <c r="F174" s="33"/>
    </row>
    <row r="175" spans="1:6" x14ac:dyDescent="0.2">
      <c r="A175" s="2"/>
      <c r="B175" s="31"/>
      <c r="C175" s="31"/>
      <c r="D175" s="32"/>
      <c r="E175" s="32"/>
      <c r="F175" s="33"/>
    </row>
    <row r="176" spans="1:6" x14ac:dyDescent="0.2">
      <c r="A176" s="2"/>
      <c r="B176" s="31"/>
      <c r="C176" s="31"/>
      <c r="D176" s="32"/>
      <c r="E176" s="32"/>
      <c r="F176" s="33"/>
    </row>
    <row r="177" spans="1:6" x14ac:dyDescent="0.2">
      <c r="A177" s="2"/>
      <c r="B177" s="31"/>
      <c r="C177" s="31"/>
      <c r="D177" s="32"/>
      <c r="E177" s="32"/>
      <c r="F177" s="33"/>
    </row>
    <row r="178" spans="1:6" x14ac:dyDescent="0.2">
      <c r="A178" s="2"/>
      <c r="B178" s="31"/>
      <c r="C178" s="31"/>
      <c r="D178" s="32"/>
      <c r="E178" s="32"/>
      <c r="F178" s="33"/>
    </row>
    <row r="179" spans="1:6" x14ac:dyDescent="0.2">
      <c r="A179" s="2"/>
      <c r="B179" s="31"/>
      <c r="C179" s="31"/>
      <c r="D179" s="32"/>
      <c r="E179" s="32"/>
      <c r="F179" s="33"/>
    </row>
    <row r="180" spans="1:6" x14ac:dyDescent="0.2">
      <c r="A180" s="2"/>
      <c r="B180" s="31"/>
      <c r="C180" s="31"/>
      <c r="D180" s="32"/>
      <c r="E180" s="32"/>
      <c r="F180" s="33"/>
    </row>
    <row r="181" spans="1:6" x14ac:dyDescent="0.2">
      <c r="A181" s="2"/>
      <c r="B181" s="31"/>
      <c r="C181" s="31"/>
      <c r="D181" s="32"/>
      <c r="E181" s="32"/>
      <c r="F181" s="33"/>
    </row>
    <row r="182" spans="1:6" x14ac:dyDescent="0.2">
      <c r="A182" s="2"/>
      <c r="B182" s="31"/>
      <c r="C182" s="31"/>
      <c r="D182" s="32"/>
      <c r="E182" s="32"/>
      <c r="F182" s="33"/>
    </row>
    <row r="183" spans="1:6" x14ac:dyDescent="0.2">
      <c r="A183" s="2"/>
      <c r="B183" s="31"/>
      <c r="C183" s="31"/>
      <c r="D183" s="32"/>
      <c r="E183" s="32"/>
      <c r="F183" s="33"/>
    </row>
    <row r="184" spans="1:6" x14ac:dyDescent="0.2">
      <c r="A184" s="2"/>
      <c r="B184" s="31"/>
      <c r="C184" s="31"/>
      <c r="D184" s="32"/>
      <c r="E184" s="32"/>
      <c r="F184" s="33"/>
    </row>
    <row r="185" spans="1:6" x14ac:dyDescent="0.2">
      <c r="A185" s="2"/>
      <c r="B185" s="31"/>
      <c r="C185" s="31"/>
      <c r="D185" s="32"/>
      <c r="E185" s="32"/>
      <c r="F185" s="33"/>
    </row>
    <row r="186" spans="1:6" x14ac:dyDescent="0.2">
      <c r="A186" s="2"/>
      <c r="B186" s="31"/>
      <c r="C186" s="31"/>
      <c r="D186" s="32"/>
      <c r="E186" s="32"/>
      <c r="F186" s="33"/>
    </row>
    <row r="187" spans="1:6" x14ac:dyDescent="0.2">
      <c r="A187" s="2"/>
      <c r="B187" s="31"/>
      <c r="C187" s="31"/>
      <c r="D187" s="32"/>
      <c r="E187" s="32"/>
      <c r="F187" s="33"/>
    </row>
    <row r="188" spans="1:6" x14ac:dyDescent="0.2">
      <c r="A188" s="2"/>
      <c r="B188" s="31"/>
      <c r="C188" s="31"/>
      <c r="D188" s="32"/>
      <c r="E188" s="32"/>
      <c r="F188" s="33"/>
    </row>
    <row r="189" spans="1:6" x14ac:dyDescent="0.2">
      <c r="A189" s="2"/>
      <c r="B189" s="31"/>
      <c r="C189" s="31"/>
      <c r="D189" s="32"/>
      <c r="E189" s="32"/>
      <c r="F189" s="33"/>
    </row>
    <row r="190" spans="1:6" x14ac:dyDescent="0.2">
      <c r="A190" s="2"/>
      <c r="B190" s="31"/>
      <c r="C190" s="31"/>
      <c r="D190" s="32"/>
      <c r="E190" s="32"/>
      <c r="F190" s="33"/>
    </row>
    <row r="191" spans="1:6" x14ac:dyDescent="0.2">
      <c r="A191" s="2"/>
      <c r="B191" s="31"/>
      <c r="C191" s="31"/>
      <c r="D191" s="32"/>
      <c r="E191" s="32"/>
      <c r="F191" s="33"/>
    </row>
    <row r="192" spans="1:6" x14ac:dyDescent="0.2">
      <c r="A192" s="2"/>
      <c r="B192" s="31"/>
      <c r="C192" s="31"/>
      <c r="D192" s="32"/>
      <c r="E192" s="32"/>
      <c r="F192" s="33"/>
    </row>
    <row r="193" spans="1:6" x14ac:dyDescent="0.2">
      <c r="A193" s="2"/>
      <c r="B193" s="31"/>
      <c r="C193" s="31"/>
      <c r="D193" s="32"/>
      <c r="E193" s="32"/>
      <c r="F193" s="33"/>
    </row>
    <row r="194" spans="1:6" x14ac:dyDescent="0.2">
      <c r="A194" s="2"/>
      <c r="B194" s="31"/>
      <c r="C194" s="31"/>
      <c r="D194" s="32"/>
      <c r="E194" s="32"/>
      <c r="F194" s="33"/>
    </row>
    <row r="195" spans="1:6" x14ac:dyDescent="0.2">
      <c r="A195" s="2"/>
      <c r="B195" s="31"/>
      <c r="C195" s="31"/>
      <c r="D195" s="32"/>
      <c r="E195" s="32"/>
      <c r="F195" s="33"/>
    </row>
    <row r="196" spans="1:6" x14ac:dyDescent="0.2">
      <c r="A196" s="2"/>
      <c r="B196" s="31"/>
      <c r="C196" s="31"/>
      <c r="D196" s="32"/>
      <c r="E196" s="32"/>
      <c r="F196" s="33"/>
    </row>
    <row r="197" spans="1:6" x14ac:dyDescent="0.2">
      <c r="A197" s="2"/>
      <c r="B197" s="31"/>
      <c r="C197" s="31"/>
      <c r="D197" s="32"/>
      <c r="E197" s="32"/>
      <c r="F197" s="33"/>
    </row>
    <row r="198" spans="1:6" x14ac:dyDescent="0.2">
      <c r="A198" s="2"/>
      <c r="B198" s="31"/>
      <c r="C198" s="31"/>
      <c r="D198" s="32"/>
      <c r="E198" s="32"/>
      <c r="F198" s="33"/>
    </row>
    <row r="199" spans="1:6" x14ac:dyDescent="0.2">
      <c r="A199" s="2"/>
      <c r="B199" s="31"/>
      <c r="C199" s="31"/>
      <c r="D199" s="32"/>
      <c r="E199" s="32"/>
      <c r="F199" s="33"/>
    </row>
    <row r="200" spans="1:6" x14ac:dyDescent="0.2">
      <c r="A200" s="2"/>
      <c r="B200" s="31"/>
      <c r="C200" s="31"/>
      <c r="D200" s="32"/>
      <c r="E200" s="32"/>
      <c r="F200" s="33"/>
    </row>
    <row r="201" spans="1:6" x14ac:dyDescent="0.2">
      <c r="A201" s="2"/>
      <c r="B201" s="31"/>
      <c r="C201" s="31"/>
      <c r="D201" s="32"/>
      <c r="E201" s="32"/>
      <c r="F201" s="33"/>
    </row>
    <row r="202" spans="1:6" x14ac:dyDescent="0.2">
      <c r="A202" s="2"/>
      <c r="B202" s="31"/>
      <c r="C202" s="31"/>
      <c r="D202" s="32"/>
      <c r="E202" s="32"/>
      <c r="F202" s="33"/>
    </row>
    <row r="203" spans="1:6" x14ac:dyDescent="0.2">
      <c r="A203" s="2"/>
      <c r="B203" s="31"/>
      <c r="C203" s="31"/>
      <c r="D203" s="32"/>
      <c r="E203" s="32"/>
      <c r="F203" s="33"/>
    </row>
    <row r="204" spans="1:6" x14ac:dyDescent="0.2">
      <c r="A204" s="2"/>
      <c r="B204" s="31"/>
      <c r="C204" s="31"/>
      <c r="D204" s="32"/>
      <c r="E204" s="32"/>
      <c r="F204" s="33"/>
    </row>
    <row r="205" spans="1:6" x14ac:dyDescent="0.2">
      <c r="A205" s="2"/>
      <c r="B205" s="31"/>
      <c r="C205" s="31"/>
      <c r="D205" s="32"/>
      <c r="E205" s="32"/>
      <c r="F205" s="33"/>
    </row>
    <row r="206" spans="1:6" x14ac:dyDescent="0.2">
      <c r="A206" s="2"/>
      <c r="B206" s="31"/>
      <c r="C206" s="31"/>
      <c r="D206" s="32"/>
      <c r="E206" s="32"/>
      <c r="F206" s="33"/>
    </row>
    <row r="207" spans="1:6" x14ac:dyDescent="0.2">
      <c r="A207" s="2"/>
      <c r="B207" s="31"/>
      <c r="C207" s="31"/>
      <c r="D207" s="32"/>
      <c r="E207" s="32"/>
      <c r="F207" s="33"/>
    </row>
    <row r="208" spans="1:6" x14ac:dyDescent="0.2">
      <c r="A208" s="2"/>
      <c r="B208" s="31"/>
      <c r="C208" s="31"/>
      <c r="D208" s="32"/>
      <c r="E208" s="32"/>
      <c r="F208" s="33"/>
    </row>
    <row r="209" spans="1:6" x14ac:dyDescent="0.2">
      <c r="A209" s="2"/>
      <c r="B209" s="31"/>
      <c r="C209" s="31"/>
      <c r="D209" s="32"/>
      <c r="E209" s="32"/>
      <c r="F209" s="33"/>
    </row>
    <row r="210" spans="1:6" x14ac:dyDescent="0.2">
      <c r="A210" s="2"/>
      <c r="B210" s="31"/>
      <c r="C210" s="31"/>
      <c r="D210" s="32"/>
      <c r="E210" s="32"/>
      <c r="F210" s="33"/>
    </row>
    <row r="211" spans="1:6" x14ac:dyDescent="0.2">
      <c r="A211" s="2"/>
      <c r="B211" s="31"/>
      <c r="C211" s="31"/>
      <c r="D211" s="32"/>
      <c r="E211" s="32"/>
      <c r="F211" s="33"/>
    </row>
    <row r="212" spans="1:6" x14ac:dyDescent="0.2">
      <c r="A212" s="2"/>
      <c r="B212" s="31"/>
      <c r="C212" s="31"/>
      <c r="D212" s="32"/>
      <c r="E212" s="32"/>
      <c r="F212" s="33"/>
    </row>
    <row r="213" spans="1:6" x14ac:dyDescent="0.2">
      <c r="A213" s="2"/>
      <c r="B213" s="31"/>
      <c r="C213" s="31"/>
      <c r="D213" s="32"/>
      <c r="E213" s="32"/>
      <c r="F213" s="33"/>
    </row>
    <row r="214" spans="1:6" x14ac:dyDescent="0.2">
      <c r="A214" s="2"/>
      <c r="B214" s="31"/>
      <c r="C214" s="31"/>
      <c r="D214" s="32"/>
      <c r="E214" s="32"/>
      <c r="F214" s="33"/>
    </row>
    <row r="215" spans="1:6" x14ac:dyDescent="0.2">
      <c r="A215" s="2"/>
      <c r="B215" s="31"/>
      <c r="C215" s="31"/>
      <c r="D215" s="32"/>
      <c r="E215" s="32"/>
      <c r="F215" s="33"/>
    </row>
    <row r="216" spans="1:6" x14ac:dyDescent="0.2">
      <c r="A216" s="2"/>
      <c r="B216" s="31"/>
      <c r="C216" s="31"/>
      <c r="D216" s="32"/>
      <c r="E216" s="32"/>
      <c r="F216" s="33"/>
    </row>
    <row r="217" spans="1:6" x14ac:dyDescent="0.2">
      <c r="A217" s="2"/>
      <c r="B217" s="31"/>
      <c r="C217" s="31"/>
      <c r="D217" s="32"/>
      <c r="E217" s="32"/>
      <c r="F217" s="33"/>
    </row>
    <row r="218" spans="1:6" x14ac:dyDescent="0.2">
      <c r="A218" s="2"/>
      <c r="B218" s="31"/>
      <c r="C218" s="31"/>
      <c r="D218" s="32"/>
      <c r="E218" s="32"/>
      <c r="F218" s="33"/>
    </row>
    <row r="219" spans="1:6" x14ac:dyDescent="0.2">
      <c r="A219" s="2"/>
      <c r="B219" s="31"/>
      <c r="C219" s="31"/>
      <c r="D219" s="32"/>
      <c r="E219" s="32"/>
      <c r="F219" s="33"/>
    </row>
    <row r="220" spans="1:6" x14ac:dyDescent="0.2">
      <c r="A220" s="2"/>
      <c r="B220" s="31"/>
      <c r="C220" s="31"/>
      <c r="D220" s="32"/>
      <c r="E220" s="32"/>
      <c r="F220" s="33"/>
    </row>
    <row r="221" spans="1:6" x14ac:dyDescent="0.2">
      <c r="A221" s="2"/>
      <c r="B221" s="31"/>
      <c r="C221" s="31"/>
      <c r="D221" s="32"/>
      <c r="E221" s="32"/>
      <c r="F221" s="33"/>
    </row>
    <row r="222" spans="1:6" x14ac:dyDescent="0.2">
      <c r="A222" s="2"/>
      <c r="B222" s="31"/>
      <c r="C222" s="31"/>
      <c r="D222" s="32"/>
      <c r="E222" s="32"/>
      <c r="F222" s="33"/>
    </row>
    <row r="223" spans="1:6" x14ac:dyDescent="0.2">
      <c r="A223" s="2"/>
      <c r="B223" s="31"/>
      <c r="C223" s="31"/>
      <c r="D223" s="32"/>
      <c r="E223" s="32"/>
      <c r="F223" s="33"/>
    </row>
    <row r="224" spans="1:6" x14ac:dyDescent="0.2">
      <c r="A224" s="2"/>
      <c r="B224" s="31"/>
      <c r="C224" s="31"/>
      <c r="D224" s="32"/>
      <c r="E224" s="32"/>
      <c r="F224" s="33"/>
    </row>
    <row r="225" spans="1:6" x14ac:dyDescent="0.2">
      <c r="A225" s="2"/>
      <c r="B225" s="31"/>
      <c r="C225" s="31"/>
      <c r="D225" s="32"/>
      <c r="E225" s="32"/>
      <c r="F225" s="33"/>
    </row>
    <row r="226" spans="1:6" x14ac:dyDescent="0.2">
      <c r="A226" s="2"/>
      <c r="B226" s="31"/>
      <c r="C226" s="31"/>
      <c r="D226" s="32"/>
      <c r="E226" s="32"/>
      <c r="F226" s="33"/>
    </row>
    <row r="227" spans="1:6" x14ac:dyDescent="0.2">
      <c r="A227" s="2"/>
      <c r="B227" s="31"/>
      <c r="C227" s="31"/>
      <c r="D227" s="32"/>
      <c r="E227" s="32"/>
      <c r="F227" s="33"/>
    </row>
    <row r="228" spans="1:6" x14ac:dyDescent="0.2">
      <c r="A228" s="2"/>
      <c r="B228" s="31"/>
      <c r="C228" s="31"/>
      <c r="D228" s="32"/>
      <c r="E228" s="32"/>
      <c r="F228" s="33"/>
    </row>
    <row r="229" spans="1:6" x14ac:dyDescent="0.2">
      <c r="A229" s="2"/>
      <c r="B229" s="31"/>
      <c r="C229" s="31"/>
      <c r="D229" s="32"/>
      <c r="E229" s="32"/>
      <c r="F229" s="33"/>
    </row>
    <row r="230" spans="1:6" x14ac:dyDescent="0.2">
      <c r="A230" s="2"/>
      <c r="B230" s="31"/>
      <c r="C230" s="31"/>
      <c r="D230" s="32"/>
      <c r="E230" s="32"/>
      <c r="F230" s="33"/>
    </row>
    <row r="231" spans="1:6" x14ac:dyDescent="0.2">
      <c r="A231" s="2"/>
      <c r="B231" s="31"/>
      <c r="C231" s="31"/>
      <c r="D231" s="32"/>
      <c r="E231" s="32"/>
      <c r="F231" s="33"/>
    </row>
    <row r="232" spans="1:6" x14ac:dyDescent="0.2">
      <c r="A232" s="2"/>
      <c r="B232" s="31"/>
      <c r="C232" s="31"/>
      <c r="D232" s="32"/>
      <c r="E232" s="32"/>
      <c r="F232" s="33"/>
    </row>
    <row r="233" spans="1:6" x14ac:dyDescent="0.2">
      <c r="A233" s="2"/>
      <c r="B233" s="31"/>
      <c r="C233" s="31"/>
      <c r="D233" s="32"/>
      <c r="E233" s="32"/>
      <c r="F233" s="33"/>
    </row>
    <row r="234" spans="1:6" x14ac:dyDescent="0.2">
      <c r="A234" s="2"/>
      <c r="B234" s="31"/>
      <c r="C234" s="31"/>
      <c r="D234" s="32"/>
      <c r="E234" s="32"/>
      <c r="F234" s="33"/>
    </row>
    <row r="235" spans="1:6" x14ac:dyDescent="0.2">
      <c r="A235" s="2"/>
      <c r="B235" s="31"/>
      <c r="C235" s="31"/>
      <c r="D235" s="32"/>
      <c r="E235" s="32"/>
      <c r="F235" s="33"/>
    </row>
    <row r="236" spans="1:6" x14ac:dyDescent="0.2">
      <c r="A236" s="2"/>
      <c r="B236" s="31"/>
      <c r="C236" s="31"/>
      <c r="D236" s="32"/>
      <c r="E236" s="32"/>
      <c r="F236" s="33"/>
    </row>
    <row r="237" spans="1:6" x14ac:dyDescent="0.2">
      <c r="A237" s="2"/>
      <c r="B237" s="31"/>
      <c r="C237" s="31"/>
      <c r="D237" s="32"/>
      <c r="E237" s="32"/>
      <c r="F237" s="33"/>
    </row>
    <row r="238" spans="1:6" x14ac:dyDescent="0.2">
      <c r="A238" s="2"/>
      <c r="B238" s="31"/>
      <c r="C238" s="31"/>
      <c r="D238" s="32"/>
      <c r="E238" s="32"/>
      <c r="F238" s="33"/>
    </row>
    <row r="239" spans="1:6" x14ac:dyDescent="0.2">
      <c r="A239" s="2"/>
      <c r="B239" s="31"/>
      <c r="C239" s="31"/>
      <c r="D239" s="32"/>
      <c r="E239" s="32"/>
      <c r="F239" s="33"/>
    </row>
    <row r="240" spans="1:6" x14ac:dyDescent="0.2">
      <c r="A240" s="2"/>
      <c r="B240" s="31"/>
      <c r="C240" s="31"/>
      <c r="D240" s="32"/>
      <c r="E240" s="32"/>
      <c r="F240" s="33"/>
    </row>
    <row r="241" spans="1:6" x14ac:dyDescent="0.2">
      <c r="A241" s="2"/>
      <c r="B241" s="31"/>
      <c r="C241" s="31"/>
      <c r="D241" s="32"/>
      <c r="E241" s="32"/>
      <c r="F241" s="33"/>
    </row>
    <row r="242" spans="1:6" x14ac:dyDescent="0.2">
      <c r="A242" s="2"/>
      <c r="B242" s="31"/>
      <c r="C242" s="31"/>
      <c r="D242" s="32"/>
      <c r="E242" s="32"/>
      <c r="F242" s="33"/>
    </row>
    <row r="243" spans="1:6" x14ac:dyDescent="0.2">
      <c r="A243" s="2"/>
      <c r="B243" s="31"/>
      <c r="C243" s="31"/>
      <c r="D243" s="32"/>
      <c r="E243" s="32"/>
      <c r="F243" s="33"/>
    </row>
    <row r="244" spans="1:6" x14ac:dyDescent="0.2">
      <c r="A244" s="2"/>
      <c r="B244" s="31"/>
      <c r="C244" s="31"/>
      <c r="D244" s="32"/>
      <c r="E244" s="32"/>
      <c r="F244" s="33"/>
    </row>
    <row r="245" spans="1:6" x14ac:dyDescent="0.2">
      <c r="A245" s="2"/>
      <c r="B245" s="31"/>
      <c r="C245" s="31"/>
      <c r="D245" s="32"/>
      <c r="E245" s="32"/>
      <c r="F245" s="33"/>
    </row>
    <row r="246" spans="1:6" x14ac:dyDescent="0.2">
      <c r="A246" s="2"/>
      <c r="B246" s="31"/>
      <c r="C246" s="31"/>
      <c r="D246" s="32"/>
      <c r="E246" s="32"/>
      <c r="F246" s="33"/>
    </row>
    <row r="247" spans="1:6" x14ac:dyDescent="0.2">
      <c r="A247" s="2"/>
      <c r="B247" s="31"/>
      <c r="C247" s="31"/>
      <c r="D247" s="32"/>
      <c r="E247" s="32"/>
      <c r="F247" s="33"/>
    </row>
    <row r="248" spans="1:6" x14ac:dyDescent="0.2">
      <c r="A248" s="2"/>
      <c r="B248" s="31"/>
      <c r="C248" s="31"/>
      <c r="D248" s="32"/>
      <c r="E248" s="32"/>
      <c r="F248" s="33"/>
    </row>
    <row r="249" spans="1:6" x14ac:dyDescent="0.2">
      <c r="A249" s="2"/>
      <c r="B249" s="31"/>
      <c r="C249" s="31"/>
      <c r="D249" s="32"/>
      <c r="E249" s="32"/>
      <c r="F249" s="33"/>
    </row>
    <row r="250" spans="1:6" x14ac:dyDescent="0.2">
      <c r="A250" s="2"/>
      <c r="B250" s="31"/>
      <c r="C250" s="31"/>
      <c r="D250" s="32"/>
      <c r="E250" s="32"/>
      <c r="F250" s="33"/>
    </row>
    <row r="251" spans="1:6" x14ac:dyDescent="0.2">
      <c r="A251" s="2"/>
      <c r="B251" s="31"/>
      <c r="C251" s="31"/>
      <c r="D251" s="32"/>
      <c r="E251" s="32"/>
      <c r="F251" s="33"/>
    </row>
    <row r="252" spans="1:6" x14ac:dyDescent="0.2">
      <c r="A252" s="2"/>
      <c r="B252" s="31"/>
      <c r="C252" s="31"/>
      <c r="D252" s="32"/>
      <c r="E252" s="32"/>
      <c r="F252" s="33"/>
    </row>
    <row r="253" spans="1:6" x14ac:dyDescent="0.2">
      <c r="A253" s="2"/>
      <c r="B253" s="31"/>
      <c r="C253" s="31"/>
      <c r="D253" s="32"/>
      <c r="E253" s="32"/>
      <c r="F253" s="33"/>
    </row>
    <row r="254" spans="1:6" x14ac:dyDescent="0.2">
      <c r="A254" s="2"/>
      <c r="B254" s="31"/>
      <c r="C254" s="31"/>
      <c r="D254" s="32"/>
      <c r="E254" s="32"/>
      <c r="F254" s="33"/>
    </row>
    <row r="255" spans="1:6" x14ac:dyDescent="0.2">
      <c r="A255" s="2"/>
      <c r="B255" s="31"/>
      <c r="C255" s="31"/>
      <c r="D255" s="32"/>
      <c r="E255" s="32"/>
      <c r="F255" s="33"/>
    </row>
    <row r="256" spans="1:6" x14ac:dyDescent="0.2">
      <c r="A256" s="2"/>
      <c r="B256" s="31"/>
      <c r="C256" s="31"/>
      <c r="D256" s="32"/>
      <c r="E256" s="32"/>
      <c r="F256" s="33"/>
    </row>
    <row r="257" spans="1:6" x14ac:dyDescent="0.2">
      <c r="A257" s="2"/>
      <c r="B257" s="31"/>
      <c r="C257" s="31"/>
      <c r="D257" s="32"/>
      <c r="E257" s="32"/>
      <c r="F257" s="33"/>
    </row>
    <row r="258" spans="1:6" x14ac:dyDescent="0.2">
      <c r="A258" s="2"/>
      <c r="B258" s="31"/>
      <c r="C258" s="31"/>
      <c r="D258" s="32"/>
      <c r="E258" s="32"/>
      <c r="F258" s="33"/>
    </row>
    <row r="259" spans="1:6" x14ac:dyDescent="0.2">
      <c r="A259" s="2"/>
      <c r="B259" s="31"/>
      <c r="C259" s="31"/>
      <c r="D259" s="32"/>
      <c r="E259" s="32"/>
      <c r="F259" s="33"/>
    </row>
    <row r="260" spans="1:6" x14ac:dyDescent="0.2">
      <c r="A260" s="2"/>
      <c r="B260" s="31"/>
      <c r="C260" s="31"/>
      <c r="D260" s="32"/>
      <c r="E260" s="32"/>
      <c r="F260" s="33"/>
    </row>
    <row r="261" spans="1:6" x14ac:dyDescent="0.2">
      <c r="A261" s="2"/>
      <c r="B261" s="31"/>
      <c r="C261" s="31"/>
      <c r="D261" s="32"/>
      <c r="E261" s="32"/>
      <c r="F261" s="33"/>
    </row>
    <row r="262" spans="1:6" x14ac:dyDescent="0.2">
      <c r="A262" s="2"/>
      <c r="B262" s="31"/>
      <c r="C262" s="31"/>
      <c r="D262" s="32"/>
      <c r="E262" s="32"/>
      <c r="F262" s="33"/>
    </row>
    <row r="263" spans="1:6" x14ac:dyDescent="0.2">
      <c r="A263" s="2"/>
      <c r="B263" s="31"/>
      <c r="C263" s="31"/>
      <c r="D263" s="32"/>
      <c r="E263" s="32"/>
      <c r="F263" s="33"/>
    </row>
    <row r="264" spans="1:6" x14ac:dyDescent="0.2">
      <c r="A264" s="2"/>
      <c r="B264" s="31"/>
      <c r="C264" s="31"/>
      <c r="D264" s="32"/>
      <c r="E264" s="32"/>
      <c r="F264" s="33"/>
    </row>
    <row r="265" spans="1:6" x14ac:dyDescent="0.2">
      <c r="A265" s="2"/>
      <c r="B265" s="31"/>
      <c r="C265" s="31"/>
      <c r="D265" s="32"/>
      <c r="E265" s="32"/>
      <c r="F265" s="33"/>
    </row>
    <row r="266" spans="1:6" x14ac:dyDescent="0.2">
      <c r="A266" s="2"/>
      <c r="B266" s="31"/>
      <c r="C266" s="31"/>
      <c r="D266" s="32"/>
      <c r="E266" s="32"/>
      <c r="F266" s="33"/>
    </row>
    <row r="267" spans="1:6" x14ac:dyDescent="0.2">
      <c r="A267" s="2"/>
      <c r="B267" s="31"/>
      <c r="C267" s="31"/>
      <c r="D267" s="32"/>
      <c r="E267" s="32"/>
      <c r="F267" s="33"/>
    </row>
    <row r="268" spans="1:6" x14ac:dyDescent="0.2">
      <c r="A268" s="2"/>
      <c r="B268" s="31"/>
      <c r="C268" s="31"/>
      <c r="D268" s="32"/>
      <c r="E268" s="32"/>
      <c r="F268" s="33"/>
    </row>
    <row r="269" spans="1:6" x14ac:dyDescent="0.2">
      <c r="A269" s="2"/>
      <c r="B269" s="31"/>
      <c r="C269" s="31"/>
      <c r="D269" s="32"/>
      <c r="E269" s="32"/>
      <c r="F269" s="33"/>
    </row>
    <row r="270" spans="1:6" x14ac:dyDescent="0.2">
      <c r="A270" s="2"/>
      <c r="B270" s="31"/>
      <c r="C270" s="31"/>
      <c r="D270" s="32"/>
      <c r="E270" s="32"/>
      <c r="F270" s="33"/>
    </row>
    <row r="271" spans="1:6" x14ac:dyDescent="0.2">
      <c r="A271" s="2"/>
      <c r="B271" s="31"/>
      <c r="C271" s="31"/>
      <c r="D271" s="32"/>
      <c r="E271" s="32"/>
      <c r="F271" s="33"/>
    </row>
    <row r="272" spans="1:6" x14ac:dyDescent="0.2">
      <c r="A272" s="2"/>
      <c r="B272" s="31"/>
      <c r="C272" s="31"/>
      <c r="D272" s="32"/>
      <c r="E272" s="32"/>
      <c r="F272" s="33"/>
    </row>
    <row r="273" spans="1:6" x14ac:dyDescent="0.2">
      <c r="A273" s="2"/>
      <c r="B273" s="31"/>
      <c r="C273" s="31"/>
      <c r="D273" s="32"/>
      <c r="E273" s="32"/>
      <c r="F273" s="33"/>
    </row>
    <row r="274" spans="1:6" x14ac:dyDescent="0.2">
      <c r="A274" s="2"/>
      <c r="B274" s="31"/>
      <c r="C274" s="31"/>
      <c r="D274" s="32"/>
      <c r="E274" s="32"/>
      <c r="F274" s="33"/>
    </row>
    <row r="275" spans="1:6" x14ac:dyDescent="0.2">
      <c r="A275" s="2"/>
      <c r="B275" s="31"/>
      <c r="C275" s="31"/>
      <c r="D275" s="32"/>
      <c r="E275" s="32"/>
      <c r="F275" s="33"/>
    </row>
    <row r="276" spans="1:6" x14ac:dyDescent="0.2">
      <c r="A276" s="2"/>
      <c r="B276" s="31"/>
      <c r="C276" s="31"/>
      <c r="D276" s="32"/>
      <c r="E276" s="32"/>
      <c r="F276" s="33"/>
    </row>
    <row r="277" spans="1:6" x14ac:dyDescent="0.2">
      <c r="A277" s="2"/>
      <c r="B277" s="31"/>
      <c r="C277" s="31"/>
      <c r="D277" s="32"/>
      <c r="E277" s="32"/>
      <c r="F277" s="33"/>
    </row>
    <row r="278" spans="1:6" x14ac:dyDescent="0.2">
      <c r="A278" s="2"/>
      <c r="B278" s="31"/>
      <c r="C278" s="31"/>
      <c r="D278" s="32"/>
      <c r="E278" s="32"/>
      <c r="F278" s="33"/>
    </row>
    <row r="279" spans="1:6" x14ac:dyDescent="0.2">
      <c r="A279" s="2"/>
      <c r="B279" s="31"/>
      <c r="C279" s="31"/>
      <c r="D279" s="32"/>
      <c r="E279" s="32"/>
      <c r="F279" s="33"/>
    </row>
    <row r="280" spans="1:6" x14ac:dyDescent="0.2">
      <c r="A280" s="2"/>
      <c r="B280" s="31"/>
      <c r="C280" s="31"/>
      <c r="D280" s="32"/>
      <c r="E280" s="32"/>
      <c r="F280" s="33"/>
    </row>
    <row r="281" spans="1:6" x14ac:dyDescent="0.2">
      <c r="A281" s="2"/>
      <c r="B281" s="31"/>
      <c r="C281" s="31"/>
      <c r="D281" s="32"/>
      <c r="E281" s="32"/>
      <c r="F281" s="33"/>
    </row>
    <row r="282" spans="1:6" x14ac:dyDescent="0.2">
      <c r="A282" s="2"/>
      <c r="B282" s="31"/>
      <c r="C282" s="31"/>
      <c r="D282" s="32"/>
      <c r="E282" s="32"/>
      <c r="F282" s="33"/>
    </row>
    <row r="283" spans="1:6" x14ac:dyDescent="0.2">
      <c r="A283" s="2"/>
      <c r="B283" s="31"/>
      <c r="C283" s="31"/>
      <c r="D283" s="32"/>
      <c r="E283" s="32"/>
      <c r="F283" s="33"/>
    </row>
    <row r="284" spans="1:6" x14ac:dyDescent="0.2">
      <c r="A284" s="2"/>
      <c r="B284" s="31"/>
      <c r="C284" s="31"/>
      <c r="D284" s="32"/>
      <c r="E284" s="32"/>
      <c r="F284" s="33"/>
    </row>
    <row r="285" spans="1:6" x14ac:dyDescent="0.2">
      <c r="A285" s="2"/>
      <c r="B285" s="31"/>
      <c r="C285" s="31"/>
      <c r="D285" s="32"/>
      <c r="E285" s="32"/>
      <c r="F285" s="33"/>
    </row>
    <row r="286" spans="1:6" x14ac:dyDescent="0.2">
      <c r="A286" s="2"/>
      <c r="B286" s="31"/>
      <c r="C286" s="31"/>
      <c r="D286" s="32"/>
      <c r="E286" s="32"/>
      <c r="F286" s="33"/>
    </row>
    <row r="287" spans="1:6" x14ac:dyDescent="0.2">
      <c r="A287" s="2"/>
      <c r="B287" s="31"/>
      <c r="C287" s="31"/>
      <c r="D287" s="32"/>
      <c r="E287" s="32"/>
      <c r="F287" s="33"/>
    </row>
    <row r="288" spans="1:6" x14ac:dyDescent="0.2">
      <c r="A288" s="2"/>
      <c r="B288" s="31"/>
      <c r="C288" s="31"/>
      <c r="D288" s="32"/>
      <c r="E288" s="32"/>
      <c r="F288" s="33"/>
    </row>
    <row r="289" spans="1:6" x14ac:dyDescent="0.2">
      <c r="A289" s="2"/>
      <c r="B289" s="31"/>
      <c r="C289" s="31"/>
      <c r="D289" s="32"/>
      <c r="E289" s="32"/>
      <c r="F289" s="33"/>
    </row>
    <row r="290" spans="1:6" x14ac:dyDescent="0.2">
      <c r="A290" s="2"/>
      <c r="B290" s="31"/>
      <c r="C290" s="31"/>
      <c r="D290" s="32"/>
      <c r="E290" s="32"/>
      <c r="F290" s="33"/>
    </row>
    <row r="291" spans="1:6" x14ac:dyDescent="0.2">
      <c r="A291" s="2"/>
      <c r="B291" s="31"/>
      <c r="C291" s="31"/>
      <c r="D291" s="32"/>
      <c r="E291" s="32"/>
      <c r="F291" s="33"/>
    </row>
    <row r="292" spans="1:6" x14ac:dyDescent="0.2">
      <c r="A292" s="2"/>
      <c r="B292" s="31"/>
      <c r="C292" s="31"/>
      <c r="D292" s="32"/>
      <c r="E292" s="32"/>
      <c r="F292" s="33"/>
    </row>
    <row r="293" spans="1:6" x14ac:dyDescent="0.2">
      <c r="A293" s="2"/>
      <c r="B293" s="31"/>
      <c r="C293" s="31"/>
      <c r="D293" s="32"/>
      <c r="E293" s="32"/>
      <c r="F293" s="33"/>
    </row>
    <row r="294" spans="1:6" x14ac:dyDescent="0.2">
      <c r="A294" s="2"/>
      <c r="B294" s="31"/>
      <c r="C294" s="31"/>
      <c r="D294" s="32"/>
      <c r="E294" s="32"/>
      <c r="F294" s="33"/>
    </row>
    <row r="295" spans="1:6" x14ac:dyDescent="0.2">
      <c r="A295" s="2"/>
      <c r="B295" s="31"/>
      <c r="C295" s="31"/>
      <c r="D295" s="32"/>
      <c r="E295" s="32"/>
      <c r="F295" s="33"/>
    </row>
    <row r="296" spans="1:6" x14ac:dyDescent="0.2">
      <c r="A296" s="2"/>
      <c r="B296" s="31"/>
      <c r="C296" s="31"/>
      <c r="D296" s="32"/>
      <c r="E296" s="32"/>
      <c r="F296" s="33"/>
    </row>
    <row r="297" spans="1:6" x14ac:dyDescent="0.2">
      <c r="A297" s="2"/>
      <c r="B297" s="31"/>
      <c r="C297" s="31"/>
      <c r="D297" s="32"/>
      <c r="E297" s="32"/>
      <c r="F297" s="33"/>
    </row>
    <row r="298" spans="1:6" x14ac:dyDescent="0.2">
      <c r="A298" s="2"/>
      <c r="B298" s="31"/>
      <c r="C298" s="31"/>
      <c r="D298" s="32"/>
      <c r="E298" s="32"/>
      <c r="F298" s="33"/>
    </row>
    <row r="299" spans="1:6" x14ac:dyDescent="0.2">
      <c r="A299" s="2"/>
      <c r="B299" s="31"/>
      <c r="C299" s="31"/>
      <c r="D299" s="32"/>
      <c r="E299" s="32"/>
      <c r="F299" s="33"/>
    </row>
    <row r="300" spans="1:6" x14ac:dyDescent="0.2">
      <c r="A300" s="2"/>
      <c r="B300" s="31"/>
      <c r="C300" s="31"/>
      <c r="D300" s="32"/>
      <c r="E300" s="32"/>
      <c r="F300" s="33"/>
    </row>
    <row r="301" spans="1:6" x14ac:dyDescent="0.2">
      <c r="A301" s="2"/>
      <c r="B301" s="31"/>
      <c r="C301" s="31"/>
      <c r="D301" s="32"/>
      <c r="E301" s="32"/>
      <c r="F301" s="33"/>
    </row>
    <row r="302" spans="1:6" x14ac:dyDescent="0.2">
      <c r="A302" s="2"/>
      <c r="B302" s="31"/>
      <c r="C302" s="31"/>
      <c r="D302" s="32"/>
      <c r="E302" s="32"/>
      <c r="F302" s="33"/>
    </row>
    <row r="303" spans="1:6" x14ac:dyDescent="0.2">
      <c r="A303" s="2"/>
      <c r="B303" s="31"/>
      <c r="C303" s="31"/>
      <c r="D303" s="32"/>
      <c r="E303" s="32"/>
      <c r="F303" s="33"/>
    </row>
    <row r="304" spans="1:6" x14ac:dyDescent="0.2">
      <c r="A304" s="2"/>
      <c r="B304" s="31"/>
      <c r="C304" s="31"/>
      <c r="D304" s="32"/>
      <c r="E304" s="32"/>
      <c r="F304" s="33"/>
    </row>
    <row r="305" spans="1:6" x14ac:dyDescent="0.2">
      <c r="A305" s="2"/>
      <c r="B305" s="31"/>
      <c r="C305" s="31"/>
      <c r="D305" s="32"/>
      <c r="E305" s="32"/>
      <c r="F305" s="33"/>
    </row>
    <row r="306" spans="1:6" x14ac:dyDescent="0.2">
      <c r="A306" s="2"/>
      <c r="B306" s="31"/>
      <c r="C306" s="31"/>
      <c r="D306" s="32"/>
      <c r="E306" s="32"/>
      <c r="F306" s="33"/>
    </row>
    <row r="307" spans="1:6" x14ac:dyDescent="0.2">
      <c r="A307" s="2"/>
      <c r="B307" s="31"/>
      <c r="C307" s="31"/>
      <c r="D307" s="32"/>
      <c r="E307" s="32"/>
      <c r="F307" s="33"/>
    </row>
    <row r="308" spans="1:6" x14ac:dyDescent="0.2">
      <c r="A308" s="2"/>
      <c r="B308" s="31"/>
      <c r="C308" s="31"/>
      <c r="D308" s="32"/>
      <c r="E308" s="32"/>
      <c r="F308" s="33"/>
    </row>
    <row r="309" spans="1:6" x14ac:dyDescent="0.2">
      <c r="A309" s="2"/>
      <c r="B309" s="31"/>
      <c r="C309" s="31"/>
      <c r="D309" s="32"/>
      <c r="E309" s="32"/>
      <c r="F309" s="33"/>
    </row>
    <row r="310" spans="1:6" x14ac:dyDescent="0.2">
      <c r="A310" s="2"/>
      <c r="B310" s="31"/>
      <c r="C310" s="31"/>
      <c r="D310" s="32"/>
      <c r="E310" s="32"/>
      <c r="F310" s="33"/>
    </row>
    <row r="311" spans="1:6" x14ac:dyDescent="0.2">
      <c r="A311" s="2"/>
      <c r="B311" s="31"/>
      <c r="C311" s="31"/>
      <c r="D311" s="32"/>
      <c r="E311" s="32"/>
      <c r="F311" s="33"/>
    </row>
    <row r="312" spans="1:6" x14ac:dyDescent="0.2">
      <c r="A312" s="2"/>
      <c r="B312" s="31"/>
      <c r="C312" s="31"/>
      <c r="D312" s="32"/>
      <c r="E312" s="32"/>
      <c r="F312" s="33"/>
    </row>
    <row r="313" spans="1:6" x14ac:dyDescent="0.2">
      <c r="A313" s="2"/>
      <c r="B313" s="31"/>
      <c r="C313" s="31"/>
      <c r="D313" s="32"/>
      <c r="E313" s="32"/>
      <c r="F313" s="33"/>
    </row>
    <row r="314" spans="1:6" x14ac:dyDescent="0.2">
      <c r="A314" s="2"/>
      <c r="B314" s="31"/>
      <c r="C314" s="31"/>
      <c r="D314" s="32"/>
      <c r="E314" s="32"/>
      <c r="F314" s="33"/>
    </row>
    <row r="315" spans="1:6" x14ac:dyDescent="0.2">
      <c r="A315" s="2"/>
      <c r="B315" s="31"/>
      <c r="C315" s="31"/>
      <c r="D315" s="32"/>
      <c r="E315" s="32"/>
      <c r="F315" s="33"/>
    </row>
    <row r="316" spans="1:6" x14ac:dyDescent="0.2">
      <c r="A316" s="2"/>
      <c r="B316" s="31"/>
      <c r="C316" s="31"/>
      <c r="D316" s="32"/>
      <c r="E316" s="32"/>
      <c r="F316" s="33"/>
    </row>
    <row r="317" spans="1:6" x14ac:dyDescent="0.2">
      <c r="A317" s="2"/>
      <c r="B317" s="31"/>
      <c r="C317" s="31"/>
      <c r="D317" s="32"/>
      <c r="E317" s="32"/>
      <c r="F317" s="33"/>
    </row>
    <row r="318" spans="1:6" x14ac:dyDescent="0.2">
      <c r="A318" s="2"/>
      <c r="B318" s="31"/>
      <c r="C318" s="31"/>
      <c r="D318" s="32"/>
      <c r="E318" s="32"/>
      <c r="F318" s="33"/>
    </row>
    <row r="319" spans="1:6" x14ac:dyDescent="0.2">
      <c r="A319" s="2"/>
      <c r="B319" s="31"/>
      <c r="C319" s="31"/>
      <c r="D319" s="32"/>
      <c r="E319" s="32"/>
      <c r="F319" s="33"/>
    </row>
    <row r="320" spans="1:6" x14ac:dyDescent="0.2">
      <c r="A320" s="2"/>
      <c r="B320" s="31"/>
      <c r="C320" s="31"/>
      <c r="D320" s="32"/>
      <c r="E320" s="32"/>
      <c r="F320" s="33"/>
    </row>
    <row r="321" spans="1:6" x14ac:dyDescent="0.2">
      <c r="A321" s="2"/>
      <c r="B321" s="31"/>
      <c r="C321" s="31"/>
      <c r="D321" s="32"/>
      <c r="E321" s="32"/>
      <c r="F321" s="33"/>
    </row>
    <row r="322" spans="1:6" x14ac:dyDescent="0.2">
      <c r="A322" s="2"/>
      <c r="B322" s="31"/>
      <c r="C322" s="31"/>
      <c r="D322" s="32"/>
      <c r="E322" s="32"/>
      <c r="F322" s="33"/>
    </row>
    <row r="323" spans="1:6" x14ac:dyDescent="0.2">
      <c r="A323" s="2"/>
      <c r="B323" s="31"/>
      <c r="C323" s="31"/>
      <c r="D323" s="32"/>
      <c r="E323" s="32"/>
      <c r="F323" s="33"/>
    </row>
    <row r="324" spans="1:6" x14ac:dyDescent="0.2">
      <c r="A324" s="2"/>
      <c r="B324" s="31"/>
      <c r="C324" s="31"/>
      <c r="D324" s="32"/>
      <c r="E324" s="32"/>
      <c r="F324" s="33"/>
    </row>
    <row r="325" spans="1:6" x14ac:dyDescent="0.2">
      <c r="A325" s="2"/>
      <c r="B325" s="31"/>
      <c r="C325" s="31"/>
      <c r="D325" s="32"/>
      <c r="E325" s="32"/>
      <c r="F325" s="33"/>
    </row>
    <row r="326" spans="1:6" x14ac:dyDescent="0.2">
      <c r="A326" s="2"/>
      <c r="B326" s="31"/>
      <c r="C326" s="31"/>
      <c r="D326" s="32"/>
      <c r="E326" s="32"/>
      <c r="F326" s="33"/>
    </row>
    <row r="327" spans="1:6" x14ac:dyDescent="0.2">
      <c r="A327" s="2"/>
      <c r="B327" s="31"/>
      <c r="C327" s="31"/>
      <c r="D327" s="32"/>
      <c r="E327" s="32"/>
      <c r="F327" s="33"/>
    </row>
    <row r="328" spans="1:6" x14ac:dyDescent="0.2">
      <c r="A328" s="2"/>
      <c r="B328" s="31"/>
      <c r="C328" s="31"/>
      <c r="D328" s="32"/>
      <c r="E328" s="32"/>
      <c r="F328" s="33"/>
    </row>
    <row r="329" spans="1:6" x14ac:dyDescent="0.2">
      <c r="A329" s="2"/>
      <c r="B329" s="31"/>
      <c r="C329" s="31"/>
      <c r="D329" s="32"/>
      <c r="E329" s="32"/>
      <c r="F329" s="33"/>
    </row>
    <row r="330" spans="1:6" x14ac:dyDescent="0.2">
      <c r="A330" s="2"/>
      <c r="B330" s="31"/>
      <c r="C330" s="31"/>
      <c r="D330" s="32"/>
      <c r="E330" s="32"/>
      <c r="F330" s="33"/>
    </row>
    <row r="331" spans="1:6" x14ac:dyDescent="0.2">
      <c r="A331" s="2"/>
      <c r="B331" s="31"/>
      <c r="C331" s="31"/>
      <c r="D331" s="32"/>
      <c r="E331" s="32"/>
      <c r="F331" s="33"/>
    </row>
    <row r="332" spans="1:6" x14ac:dyDescent="0.2">
      <c r="A332" s="2"/>
      <c r="B332" s="31"/>
      <c r="C332" s="31"/>
      <c r="D332" s="32"/>
      <c r="E332" s="32"/>
      <c r="F332" s="33"/>
    </row>
    <row r="333" spans="1:6" x14ac:dyDescent="0.2">
      <c r="A333" s="2"/>
      <c r="B333" s="31"/>
      <c r="C333" s="31"/>
      <c r="D333" s="32"/>
      <c r="E333" s="32"/>
      <c r="F333" s="33"/>
    </row>
    <row r="334" spans="1:6" x14ac:dyDescent="0.2">
      <c r="A334" s="2"/>
      <c r="B334" s="31"/>
      <c r="C334" s="31"/>
      <c r="D334" s="32"/>
      <c r="E334" s="32"/>
      <c r="F334" s="33"/>
    </row>
    <row r="335" spans="1:6" x14ac:dyDescent="0.2">
      <c r="A335" s="2"/>
      <c r="B335" s="31"/>
      <c r="C335" s="31"/>
      <c r="D335" s="32"/>
      <c r="E335" s="32"/>
      <c r="F335" s="33"/>
    </row>
    <row r="336" spans="1:6" x14ac:dyDescent="0.2">
      <c r="A336" s="2"/>
      <c r="B336" s="31"/>
      <c r="C336" s="31"/>
      <c r="D336" s="32"/>
      <c r="E336" s="32"/>
      <c r="F336" s="33"/>
    </row>
    <row r="337" spans="1:6" x14ac:dyDescent="0.2">
      <c r="A337" s="2"/>
      <c r="B337" s="31"/>
      <c r="C337" s="31"/>
      <c r="D337" s="32"/>
      <c r="E337" s="32"/>
      <c r="F337" s="33"/>
    </row>
    <row r="338" spans="1:6" x14ac:dyDescent="0.2">
      <c r="A338" s="2"/>
      <c r="B338" s="31"/>
      <c r="C338" s="31"/>
      <c r="D338" s="32"/>
      <c r="E338" s="32"/>
      <c r="F338" s="33"/>
    </row>
    <row r="339" spans="1:6" s="30" customFormat="1" x14ac:dyDescent="0.2">
      <c r="A339" s="2"/>
      <c r="B339" s="31"/>
      <c r="C339" s="31"/>
      <c r="D339" s="32"/>
      <c r="E339" s="32"/>
      <c r="F339" s="33"/>
    </row>
    <row r="340" spans="1:6" x14ac:dyDescent="0.2">
      <c r="A340" s="2"/>
      <c r="B340" s="31"/>
      <c r="C340" s="31"/>
      <c r="D340" s="32"/>
      <c r="E340" s="32"/>
      <c r="F340" s="33"/>
    </row>
    <row r="341" spans="1:6" x14ac:dyDescent="0.2">
      <c r="A341" s="2"/>
      <c r="B341" s="31"/>
      <c r="C341" s="31"/>
      <c r="D341" s="32"/>
      <c r="E341" s="32"/>
      <c r="F341" s="33"/>
    </row>
    <row r="342" spans="1:6" x14ac:dyDescent="0.2">
      <c r="A342" s="2"/>
      <c r="B342" s="31"/>
      <c r="C342" s="31"/>
      <c r="D342" s="32"/>
      <c r="E342" s="32"/>
      <c r="F342" s="33"/>
    </row>
    <row r="343" spans="1:6" x14ac:dyDescent="0.2">
      <c r="A343" s="2"/>
      <c r="B343" s="31"/>
      <c r="C343" s="31"/>
      <c r="D343" s="32"/>
      <c r="E343" s="32"/>
      <c r="F343" s="33"/>
    </row>
    <row r="344" spans="1:6" x14ac:dyDescent="0.2">
      <c r="A344" s="2"/>
      <c r="B344" s="31"/>
      <c r="C344" s="31"/>
      <c r="D344" s="32"/>
      <c r="E344" s="32"/>
      <c r="F344" s="33"/>
    </row>
    <row r="345" spans="1:6" x14ac:dyDescent="0.2">
      <c r="A345" s="2"/>
      <c r="B345" s="31"/>
      <c r="C345" s="31"/>
      <c r="D345" s="32"/>
      <c r="E345" s="32"/>
      <c r="F345" s="33"/>
    </row>
    <row r="346" spans="1:6" x14ac:dyDescent="0.2">
      <c r="A346" s="2"/>
      <c r="B346" s="31"/>
      <c r="C346" s="31"/>
      <c r="D346" s="32"/>
      <c r="E346" s="32"/>
      <c r="F346" s="33"/>
    </row>
    <row r="347" spans="1:6" x14ac:dyDescent="0.2">
      <c r="A347" s="2"/>
      <c r="B347" s="31"/>
      <c r="C347" s="31"/>
      <c r="D347" s="32"/>
      <c r="E347" s="32"/>
      <c r="F347" s="33"/>
    </row>
  </sheetData>
  <mergeCells count="2">
    <mergeCell ref="A32:A36"/>
    <mergeCell ref="A1:F1"/>
  </mergeCell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8"/>
  <sheetViews>
    <sheetView topLeftCell="A15" workbookViewId="0">
      <selection activeCell="B19" sqref="B19"/>
    </sheetView>
  </sheetViews>
  <sheetFormatPr defaultRowHeight="12.75" x14ac:dyDescent="0.2"/>
  <cols>
    <col min="1" max="1" width="8.28515625" style="3" bestFit="1" customWidth="1"/>
    <col min="2" max="2" width="64.85546875" style="15" customWidth="1"/>
    <col min="3" max="3" width="8.85546875" style="15" customWidth="1"/>
    <col min="4" max="4" width="10.42578125" style="15" bestFit="1" customWidth="1"/>
    <col min="5" max="5" width="14.7109375" style="15" bestFit="1" customWidth="1"/>
    <col min="6" max="6" width="15.85546875" style="35" customWidth="1"/>
    <col min="7" max="7" width="10.42578125" style="15" customWidth="1"/>
    <col min="8" max="8" width="10.5703125" style="15" customWidth="1"/>
    <col min="9" max="16384" width="9.140625" style="15"/>
  </cols>
  <sheetData>
    <row r="1" spans="1:10" ht="25.5" customHeight="1" thickBot="1" x14ac:dyDescent="0.25">
      <c r="A1" s="230" t="s">
        <v>73</v>
      </c>
      <c r="B1" s="230"/>
      <c r="C1" s="230"/>
      <c r="D1" s="230"/>
      <c r="E1" s="230"/>
      <c r="F1" s="230"/>
      <c r="G1" s="14"/>
    </row>
    <row r="2" spans="1:10" customFormat="1" ht="22.5" customHeight="1" thickBot="1" x14ac:dyDescent="0.25">
      <c r="A2" s="203">
        <v>5</v>
      </c>
      <c r="B2" s="122" t="s">
        <v>11</v>
      </c>
      <c r="C2" s="201"/>
      <c r="D2" s="201"/>
      <c r="E2" s="201"/>
      <c r="F2" s="201"/>
    </row>
    <row r="3" spans="1:10" ht="15.75" customHeight="1" x14ac:dyDescent="0.2">
      <c r="A3" s="53"/>
      <c r="B3" s="53" t="s">
        <v>5</v>
      </c>
      <c r="C3" s="53" t="s">
        <v>0</v>
      </c>
      <c r="D3" s="53" t="s">
        <v>1</v>
      </c>
      <c r="E3" s="53" t="s">
        <v>3</v>
      </c>
      <c r="F3" s="16" t="s">
        <v>2</v>
      </c>
      <c r="G3" s="17"/>
    </row>
    <row r="4" spans="1:10" s="21" customFormat="1" ht="16.5" customHeight="1" x14ac:dyDescent="0.2">
      <c r="A4" s="124"/>
      <c r="B4" s="18"/>
      <c r="C4" s="19"/>
      <c r="D4" s="150"/>
      <c r="E4" s="19"/>
      <c r="F4" s="151"/>
    </row>
    <row r="5" spans="1:10" s="21" customFormat="1" ht="111.75" customHeight="1" x14ac:dyDescent="0.2">
      <c r="A5" s="5">
        <v>5.0999999999999996</v>
      </c>
      <c r="B5" s="1" t="s">
        <v>122</v>
      </c>
      <c r="C5" s="6" t="s">
        <v>14</v>
      </c>
      <c r="D5" s="37">
        <v>69</v>
      </c>
      <c r="E5" s="10"/>
      <c r="F5" s="11">
        <f>D5*E5</f>
        <v>0</v>
      </c>
      <c r="G5" s="12"/>
      <c r="H5" s="58"/>
    </row>
    <row r="6" spans="1:10" s="21" customFormat="1" ht="72.75" customHeight="1" x14ac:dyDescent="0.2">
      <c r="A6" s="5">
        <v>5.2</v>
      </c>
      <c r="B6" s="1" t="s">
        <v>503</v>
      </c>
      <c r="C6" s="6" t="s">
        <v>14</v>
      </c>
      <c r="D6" s="37">
        <v>73</v>
      </c>
      <c r="E6" s="10"/>
      <c r="F6" s="11">
        <f>D6*E6</f>
        <v>0</v>
      </c>
      <c r="G6" s="12"/>
      <c r="H6" s="58"/>
    </row>
    <row r="7" spans="1:10" s="21" customFormat="1" ht="82.5" customHeight="1" x14ac:dyDescent="0.2">
      <c r="A7" s="5">
        <v>5.3</v>
      </c>
      <c r="B7" s="1" t="s">
        <v>515</v>
      </c>
      <c r="C7" s="6" t="s">
        <v>16</v>
      </c>
      <c r="D7" s="37">
        <v>118</v>
      </c>
      <c r="E7" s="10"/>
      <c r="F7" s="11">
        <f t="shared" ref="F7:F10" si="0">D7*E7</f>
        <v>0</v>
      </c>
      <c r="G7" s="12"/>
    </row>
    <row r="8" spans="1:10" s="21" customFormat="1" ht="82.5" customHeight="1" x14ac:dyDescent="0.2">
      <c r="A8" s="5">
        <v>5.4</v>
      </c>
      <c r="B8" s="1" t="s">
        <v>516</v>
      </c>
      <c r="C8" s="6" t="s">
        <v>22</v>
      </c>
      <c r="D8" s="37">
        <v>25.5</v>
      </c>
      <c r="E8" s="10"/>
      <c r="F8" s="11">
        <f t="shared" si="0"/>
        <v>0</v>
      </c>
      <c r="G8" s="12"/>
    </row>
    <row r="9" spans="1:10" s="21" customFormat="1" ht="72.75" customHeight="1" x14ac:dyDescent="0.2">
      <c r="A9" s="5">
        <v>5.5</v>
      </c>
      <c r="B9" s="1" t="s">
        <v>504</v>
      </c>
      <c r="C9" s="6" t="s">
        <v>16</v>
      </c>
      <c r="D9" s="37">
        <v>20</v>
      </c>
      <c r="E9" s="10"/>
      <c r="F9" s="11">
        <f t="shared" si="0"/>
        <v>0</v>
      </c>
      <c r="G9" s="12"/>
    </row>
    <row r="10" spans="1:10" s="21" customFormat="1" ht="95.25" customHeight="1" x14ac:dyDescent="0.2">
      <c r="A10" s="5">
        <v>5.6</v>
      </c>
      <c r="B10" s="1" t="s">
        <v>505</v>
      </c>
      <c r="C10" s="6" t="s">
        <v>16</v>
      </c>
      <c r="D10" s="37">
        <v>10</v>
      </c>
      <c r="E10" s="10"/>
      <c r="F10" s="11">
        <f t="shared" si="0"/>
        <v>0</v>
      </c>
      <c r="G10" s="12"/>
    </row>
    <row r="11" spans="1:10" s="21" customFormat="1" ht="138" customHeight="1" x14ac:dyDescent="0.2">
      <c r="A11" s="5">
        <v>5.7</v>
      </c>
      <c r="B11" s="78" t="s">
        <v>542</v>
      </c>
      <c r="C11" s="80" t="s">
        <v>14</v>
      </c>
      <c r="D11" s="109">
        <v>1</v>
      </c>
      <c r="E11" s="92"/>
      <c r="F11" s="171">
        <f>D11*E11</f>
        <v>0</v>
      </c>
      <c r="G11" s="59"/>
    </row>
    <row r="12" spans="1:10" s="21" customFormat="1" ht="16.5" customHeight="1" x14ac:dyDescent="0.2">
      <c r="A12" s="36"/>
      <c r="B12" s="18" t="s">
        <v>119</v>
      </c>
      <c r="C12" s="19"/>
      <c r="D12" s="150"/>
      <c r="E12" s="19"/>
      <c r="F12" s="20"/>
      <c r="G12" s="12"/>
    </row>
    <row r="13" spans="1:10" ht="45.75" customHeight="1" x14ac:dyDescent="0.2">
      <c r="A13" s="156">
        <v>5.8</v>
      </c>
      <c r="B13" s="1" t="s">
        <v>123</v>
      </c>
      <c r="C13" s="157" t="s">
        <v>17</v>
      </c>
      <c r="D13" s="158">
        <v>1</v>
      </c>
      <c r="E13" s="10"/>
      <c r="F13" s="97">
        <f>D13*E13</f>
        <v>0</v>
      </c>
      <c r="G13" s="84"/>
      <c r="H13" s="84"/>
      <c r="I13" s="159"/>
      <c r="J13" s="160"/>
    </row>
    <row r="14" spans="1:10" ht="53.25" customHeight="1" x14ac:dyDescent="0.2">
      <c r="A14" s="161">
        <v>5.9</v>
      </c>
      <c r="B14" s="1" t="s">
        <v>124</v>
      </c>
      <c r="C14" s="157" t="s">
        <v>16</v>
      </c>
      <c r="D14" s="158">
        <v>106</v>
      </c>
      <c r="E14" s="10"/>
      <c r="F14" s="97">
        <f t="shared" ref="F14:F30" si="1">D14*E14</f>
        <v>0</v>
      </c>
      <c r="G14" s="84"/>
      <c r="H14" s="84"/>
      <c r="I14" s="159"/>
      <c r="J14" s="160"/>
    </row>
    <row r="15" spans="1:10" ht="38.25" customHeight="1" x14ac:dyDescent="0.2">
      <c r="A15" s="135">
        <v>5.0999999999999996</v>
      </c>
      <c r="B15" s="1" t="s">
        <v>506</v>
      </c>
      <c r="C15" s="157" t="s">
        <v>120</v>
      </c>
      <c r="D15" s="158">
        <v>5</v>
      </c>
      <c r="E15" s="10"/>
      <c r="F15" s="97">
        <f t="shared" si="1"/>
        <v>0</v>
      </c>
      <c r="G15" s="84"/>
      <c r="H15" s="84"/>
      <c r="I15" s="159"/>
      <c r="J15" s="160"/>
    </row>
    <row r="16" spans="1:10" s="30" customFormat="1" ht="142.5" customHeight="1" x14ac:dyDescent="0.2">
      <c r="A16" s="56">
        <v>5.1100000000000003</v>
      </c>
      <c r="B16" s="101" t="s">
        <v>539</v>
      </c>
      <c r="C16" s="80" t="s">
        <v>24</v>
      </c>
      <c r="D16" s="110">
        <v>40</v>
      </c>
      <c r="E16" s="92"/>
      <c r="F16" s="172">
        <f t="shared" si="1"/>
        <v>0</v>
      </c>
      <c r="G16" s="84"/>
      <c r="H16" s="84"/>
      <c r="I16" s="159"/>
      <c r="J16" s="160"/>
    </row>
    <row r="17" spans="1:10" s="30" customFormat="1" ht="55.5" customHeight="1" x14ac:dyDescent="0.2">
      <c r="A17" s="135">
        <v>5.12</v>
      </c>
      <c r="B17" s="79" t="s">
        <v>125</v>
      </c>
      <c r="C17" s="6" t="s">
        <v>24</v>
      </c>
      <c r="D17" s="85">
        <v>15</v>
      </c>
      <c r="E17" s="10"/>
      <c r="F17" s="97">
        <f t="shared" si="1"/>
        <v>0</v>
      </c>
      <c r="G17" s="84"/>
      <c r="H17" s="84"/>
      <c r="I17" s="159"/>
      <c r="J17" s="160"/>
    </row>
    <row r="18" spans="1:10" s="30" customFormat="1" ht="82.5" customHeight="1" x14ac:dyDescent="0.2">
      <c r="A18" s="56">
        <v>5.13</v>
      </c>
      <c r="B18" s="79" t="s">
        <v>540</v>
      </c>
      <c r="C18" s="6" t="s">
        <v>16</v>
      </c>
      <c r="D18" s="85">
        <v>60</v>
      </c>
      <c r="E18" s="10"/>
      <c r="F18" s="97">
        <f t="shared" si="1"/>
        <v>0</v>
      </c>
      <c r="G18" s="84"/>
      <c r="H18" s="84"/>
      <c r="I18" s="159"/>
      <c r="J18" s="160"/>
    </row>
    <row r="19" spans="1:10" s="30" customFormat="1" ht="51" customHeight="1" x14ac:dyDescent="0.2">
      <c r="A19" s="135">
        <v>5.14</v>
      </c>
      <c r="B19" s="79" t="s">
        <v>548</v>
      </c>
      <c r="C19" s="6" t="s">
        <v>17</v>
      </c>
      <c r="D19" s="85">
        <v>1</v>
      </c>
      <c r="E19" s="10"/>
      <c r="F19" s="97">
        <f t="shared" si="1"/>
        <v>0</v>
      </c>
      <c r="G19" s="84"/>
      <c r="H19" s="84"/>
      <c r="I19" s="159"/>
      <c r="J19" s="160"/>
    </row>
    <row r="20" spans="1:10" s="30" customFormat="1" ht="65.25" customHeight="1" x14ac:dyDescent="0.2">
      <c r="A20" s="56">
        <v>5.15</v>
      </c>
      <c r="B20" s="101" t="s">
        <v>517</v>
      </c>
      <c r="C20" s="80" t="s">
        <v>16</v>
      </c>
      <c r="D20" s="110">
        <v>60</v>
      </c>
      <c r="E20" s="92"/>
      <c r="F20" s="172">
        <f t="shared" si="1"/>
        <v>0</v>
      </c>
      <c r="G20" s="84"/>
      <c r="H20" s="84"/>
      <c r="I20" s="159"/>
      <c r="J20" s="160"/>
    </row>
    <row r="21" spans="1:10" s="30" customFormat="1" ht="76.5" x14ac:dyDescent="0.2">
      <c r="A21" s="135">
        <v>5.16</v>
      </c>
      <c r="B21" s="162" t="s">
        <v>447</v>
      </c>
      <c r="C21" s="6" t="s">
        <v>20</v>
      </c>
      <c r="D21" s="85">
        <v>7</v>
      </c>
      <c r="E21" s="10"/>
      <c r="F21" s="97">
        <f t="shared" si="1"/>
        <v>0</v>
      </c>
      <c r="G21" s="84"/>
      <c r="H21" s="84"/>
      <c r="I21" s="159"/>
      <c r="J21" s="160"/>
    </row>
    <row r="22" spans="1:10" s="30" customFormat="1" ht="46.5" x14ac:dyDescent="0.2">
      <c r="A22" s="56">
        <v>5.17</v>
      </c>
      <c r="B22" s="66" t="s">
        <v>126</v>
      </c>
      <c r="C22" s="6" t="s">
        <v>24</v>
      </c>
      <c r="D22" s="85">
        <v>25</v>
      </c>
      <c r="E22" s="10"/>
      <c r="F22" s="97">
        <f t="shared" si="1"/>
        <v>0</v>
      </c>
      <c r="G22" s="84"/>
      <c r="H22" s="84"/>
      <c r="I22" s="159"/>
      <c r="J22" s="160"/>
    </row>
    <row r="23" spans="1:10" s="30" customFormat="1" ht="46.5" x14ac:dyDescent="0.2">
      <c r="A23" s="135">
        <v>5.1800000000000104</v>
      </c>
      <c r="B23" s="66" t="s">
        <v>127</v>
      </c>
      <c r="C23" s="6" t="s">
        <v>16</v>
      </c>
      <c r="D23" s="85">
        <v>60</v>
      </c>
      <c r="E23" s="10"/>
      <c r="F23" s="97">
        <f t="shared" si="1"/>
        <v>0</v>
      </c>
      <c r="G23" s="84"/>
      <c r="H23" s="84"/>
      <c r="I23" s="159"/>
      <c r="J23" s="160"/>
    </row>
    <row r="24" spans="1:10" s="30" customFormat="1" ht="31.5" x14ac:dyDescent="0.2">
      <c r="A24" s="56">
        <v>5.1900000000000102</v>
      </c>
      <c r="B24" s="66" t="s">
        <v>128</v>
      </c>
      <c r="C24" s="6" t="s">
        <v>16</v>
      </c>
      <c r="D24" s="85">
        <v>60</v>
      </c>
      <c r="E24" s="10"/>
      <c r="F24" s="97">
        <f t="shared" si="1"/>
        <v>0</v>
      </c>
      <c r="G24" s="84"/>
      <c r="H24" s="84"/>
      <c r="I24" s="159"/>
      <c r="J24" s="160"/>
    </row>
    <row r="25" spans="1:10" s="30" customFormat="1" ht="90.75" x14ac:dyDescent="0.2">
      <c r="A25" s="135">
        <v>5.2000000000000099</v>
      </c>
      <c r="B25" s="83" t="s">
        <v>129</v>
      </c>
      <c r="C25" s="6" t="s">
        <v>24</v>
      </c>
      <c r="D25" s="85">
        <v>25</v>
      </c>
      <c r="E25" s="10"/>
      <c r="F25" s="97">
        <f t="shared" si="1"/>
        <v>0</v>
      </c>
      <c r="G25" s="84"/>
      <c r="H25" s="84"/>
      <c r="I25" s="159"/>
      <c r="J25" s="160"/>
    </row>
    <row r="26" spans="1:10" s="30" customFormat="1" ht="31.5" x14ac:dyDescent="0.2">
      <c r="A26" s="56">
        <v>5.2100000000000097</v>
      </c>
      <c r="B26" s="83" t="s">
        <v>507</v>
      </c>
      <c r="C26" s="6" t="s">
        <v>18</v>
      </c>
      <c r="D26" s="85">
        <v>20</v>
      </c>
      <c r="E26" s="10"/>
      <c r="F26" s="97">
        <f t="shared" si="1"/>
        <v>0</v>
      </c>
      <c r="G26" s="84"/>
      <c r="H26" s="84"/>
      <c r="I26" s="159"/>
      <c r="J26" s="160"/>
    </row>
    <row r="27" spans="1:10" s="30" customFormat="1" ht="60.75" x14ac:dyDescent="0.2">
      <c r="A27" s="135">
        <v>5.2200000000000104</v>
      </c>
      <c r="B27" s="83" t="s">
        <v>131</v>
      </c>
      <c r="C27" s="6" t="s">
        <v>18</v>
      </c>
      <c r="D27" s="85">
        <v>48</v>
      </c>
      <c r="E27" s="10"/>
      <c r="F27" s="97">
        <f t="shared" si="1"/>
        <v>0</v>
      </c>
      <c r="G27" s="84"/>
      <c r="H27" s="84"/>
      <c r="I27" s="159"/>
      <c r="J27" s="160"/>
    </row>
    <row r="28" spans="1:10" s="30" customFormat="1" ht="47.25" customHeight="1" x14ac:dyDescent="0.2">
      <c r="A28" s="56">
        <v>5.2300000000000102</v>
      </c>
      <c r="B28" s="83" t="s">
        <v>132</v>
      </c>
      <c r="C28" s="6" t="s">
        <v>18</v>
      </c>
      <c r="D28" s="85">
        <v>48</v>
      </c>
      <c r="E28" s="10"/>
      <c r="F28" s="97">
        <f t="shared" si="1"/>
        <v>0</v>
      </c>
      <c r="G28" s="84"/>
      <c r="H28" s="163"/>
      <c r="I28" s="159"/>
      <c r="J28" s="160"/>
    </row>
    <row r="29" spans="1:10" s="30" customFormat="1" ht="31.5" x14ac:dyDescent="0.2">
      <c r="A29" s="135">
        <v>5.24000000000001</v>
      </c>
      <c r="B29" s="83" t="s">
        <v>508</v>
      </c>
      <c r="C29" s="6" t="s">
        <v>16</v>
      </c>
      <c r="D29" s="85">
        <v>12</v>
      </c>
      <c r="E29" s="10"/>
      <c r="F29" s="97">
        <f t="shared" si="1"/>
        <v>0</v>
      </c>
      <c r="G29" s="84"/>
      <c r="H29" s="163"/>
      <c r="I29" s="159"/>
      <c r="J29" s="160"/>
    </row>
    <row r="30" spans="1:10" s="30" customFormat="1" ht="34.5" customHeight="1" thickBot="1" x14ac:dyDescent="0.25">
      <c r="A30" s="56">
        <v>5.2500000000000098</v>
      </c>
      <c r="B30" s="164" t="s">
        <v>509</v>
      </c>
      <c r="C30" s="47" t="s">
        <v>13</v>
      </c>
      <c r="D30" s="165">
        <v>1</v>
      </c>
      <c r="E30" s="49"/>
      <c r="F30" s="166">
        <f t="shared" si="1"/>
        <v>0</v>
      </c>
      <c r="G30" s="84"/>
      <c r="H30" s="163"/>
      <c r="I30" s="159"/>
      <c r="J30" s="160"/>
    </row>
    <row r="31" spans="1:10" s="21" customFormat="1" ht="16.5" customHeight="1" x14ac:dyDescent="0.2">
      <c r="A31" s="135"/>
      <c r="B31" s="50" t="s">
        <v>121</v>
      </c>
      <c r="C31" s="51"/>
      <c r="D31" s="167"/>
      <c r="E31" s="51"/>
      <c r="F31" s="168"/>
      <c r="G31" s="12"/>
    </row>
    <row r="32" spans="1:10" ht="30.75" x14ac:dyDescent="0.2">
      <c r="A32" s="56">
        <v>5.26</v>
      </c>
      <c r="B32" s="1" t="s">
        <v>130</v>
      </c>
      <c r="C32" s="157" t="s">
        <v>16</v>
      </c>
      <c r="D32" s="158">
        <v>90</v>
      </c>
      <c r="E32" s="10"/>
      <c r="F32" s="97">
        <f t="shared" ref="F32:F45" si="2">D32*E32</f>
        <v>0</v>
      </c>
      <c r="G32" s="84"/>
      <c r="H32" s="84"/>
      <c r="I32" s="159"/>
      <c r="J32" s="160"/>
    </row>
    <row r="33" spans="1:10" ht="36.75" customHeight="1" x14ac:dyDescent="0.2">
      <c r="A33" s="56">
        <v>5.27</v>
      </c>
      <c r="B33" s="1" t="s">
        <v>506</v>
      </c>
      <c r="C33" s="157" t="s">
        <v>120</v>
      </c>
      <c r="D33" s="158">
        <v>9.5</v>
      </c>
      <c r="E33" s="10"/>
      <c r="F33" s="97">
        <f t="shared" si="2"/>
        <v>0</v>
      </c>
      <c r="G33" s="84"/>
      <c r="H33" s="84"/>
      <c r="I33" s="159"/>
      <c r="J33" s="160"/>
    </row>
    <row r="34" spans="1:10" s="30" customFormat="1" ht="121.5" customHeight="1" x14ac:dyDescent="0.2">
      <c r="A34" s="56">
        <v>5.28</v>
      </c>
      <c r="B34" s="173" t="s">
        <v>537</v>
      </c>
      <c r="C34" s="6" t="s">
        <v>24</v>
      </c>
      <c r="D34" s="85">
        <v>26.3</v>
      </c>
      <c r="E34" s="10"/>
      <c r="F34" s="97">
        <f t="shared" si="2"/>
        <v>0</v>
      </c>
      <c r="G34" s="84"/>
      <c r="H34" s="84"/>
      <c r="I34" s="159"/>
      <c r="J34" s="160"/>
    </row>
    <row r="35" spans="1:10" s="30" customFormat="1" ht="36" customHeight="1" x14ac:dyDescent="0.2">
      <c r="A35" s="56">
        <v>5.29</v>
      </c>
      <c r="B35" s="66" t="s">
        <v>445</v>
      </c>
      <c r="C35" s="6" t="s">
        <v>24</v>
      </c>
      <c r="D35" s="85">
        <v>8.8000000000000007</v>
      </c>
      <c r="E35" s="10"/>
      <c r="F35" s="97">
        <f t="shared" si="2"/>
        <v>0</v>
      </c>
      <c r="G35" s="84"/>
      <c r="H35" s="84"/>
      <c r="I35" s="159"/>
      <c r="J35" s="160"/>
    </row>
    <row r="36" spans="1:10" s="30" customFormat="1" ht="126.75" customHeight="1" x14ac:dyDescent="0.2">
      <c r="A36" s="56">
        <v>5.3</v>
      </c>
      <c r="B36" s="66" t="s">
        <v>444</v>
      </c>
      <c r="C36" s="6" t="s">
        <v>16</v>
      </c>
      <c r="D36" s="110">
        <v>330</v>
      </c>
      <c r="E36" s="10"/>
      <c r="F36" s="97">
        <f t="shared" si="2"/>
        <v>0</v>
      </c>
      <c r="G36" s="84"/>
      <c r="H36" s="84"/>
      <c r="I36" s="159"/>
      <c r="J36" s="160"/>
    </row>
    <row r="37" spans="1:10" s="30" customFormat="1" ht="87" customHeight="1" x14ac:dyDescent="0.2">
      <c r="A37" s="56">
        <v>5.31</v>
      </c>
      <c r="B37" s="66" t="s">
        <v>133</v>
      </c>
      <c r="C37" s="6" t="s">
        <v>20</v>
      </c>
      <c r="D37" s="85">
        <v>2</v>
      </c>
      <c r="E37" s="10"/>
      <c r="F37" s="97">
        <f t="shared" si="2"/>
        <v>0</v>
      </c>
      <c r="G37" s="84"/>
      <c r="H37" s="84"/>
      <c r="I37" s="159"/>
      <c r="J37" s="160"/>
    </row>
    <row r="38" spans="1:10" s="30" customFormat="1" ht="55.5" customHeight="1" x14ac:dyDescent="0.2">
      <c r="A38" s="56">
        <v>5.32</v>
      </c>
      <c r="B38" s="78" t="s">
        <v>512</v>
      </c>
      <c r="C38" s="80" t="s">
        <v>20</v>
      </c>
      <c r="D38" s="110">
        <v>1</v>
      </c>
      <c r="E38" s="92"/>
      <c r="F38" s="172"/>
      <c r="G38" s="216"/>
      <c r="H38" s="84"/>
      <c r="I38" s="159"/>
      <c r="J38" s="160"/>
    </row>
    <row r="39" spans="1:10" s="30" customFormat="1" ht="96" customHeight="1" x14ac:dyDescent="0.2">
      <c r="A39" s="56">
        <v>5.33</v>
      </c>
      <c r="B39" s="101" t="s">
        <v>514</v>
      </c>
      <c r="C39" s="80" t="s">
        <v>17</v>
      </c>
      <c r="D39" s="110">
        <v>1</v>
      </c>
      <c r="E39" s="92"/>
      <c r="F39" s="172">
        <f>D39*E39</f>
        <v>0</v>
      </c>
      <c r="G39" s="84"/>
      <c r="H39" s="84"/>
      <c r="I39" s="159"/>
      <c r="J39" s="160"/>
    </row>
    <row r="40" spans="1:10" s="30" customFormat="1" ht="81.75" customHeight="1" x14ac:dyDescent="0.2">
      <c r="A40" s="56">
        <v>5.34</v>
      </c>
      <c r="B40" s="78" t="s">
        <v>513</v>
      </c>
      <c r="C40" s="80" t="s">
        <v>16</v>
      </c>
      <c r="D40" s="110">
        <v>80</v>
      </c>
      <c r="E40" s="92"/>
      <c r="F40" s="172">
        <f t="shared" si="2"/>
        <v>0</v>
      </c>
      <c r="G40" s="84"/>
      <c r="H40" s="84"/>
      <c r="I40" s="159"/>
      <c r="J40" s="160"/>
    </row>
    <row r="41" spans="1:10" s="13" customFormat="1" ht="53.25" customHeight="1" x14ac:dyDescent="0.2">
      <c r="A41" s="56">
        <v>5.35</v>
      </c>
      <c r="B41" s="66" t="s">
        <v>532</v>
      </c>
      <c r="C41" s="6" t="s">
        <v>24</v>
      </c>
      <c r="D41" s="109">
        <v>8.8000000000000007</v>
      </c>
      <c r="E41" s="10"/>
      <c r="F41" s="97">
        <f t="shared" ref="F41" si="3">D41*E41</f>
        <v>0</v>
      </c>
      <c r="G41" s="12"/>
    </row>
    <row r="42" spans="1:10" s="30" customFormat="1" ht="36" customHeight="1" x14ac:dyDescent="0.2">
      <c r="A42" s="56">
        <v>5.36</v>
      </c>
      <c r="B42" s="66" t="s">
        <v>533</v>
      </c>
      <c r="C42" s="6" t="s">
        <v>16</v>
      </c>
      <c r="D42" s="110">
        <v>80</v>
      </c>
      <c r="E42" s="10"/>
      <c r="F42" s="97">
        <f t="shared" si="2"/>
        <v>0</v>
      </c>
      <c r="G42" s="84"/>
      <c r="H42" s="84"/>
      <c r="I42" s="159"/>
      <c r="J42" s="160"/>
    </row>
    <row r="43" spans="1:10" s="13" customFormat="1" ht="90.75" x14ac:dyDescent="0.2">
      <c r="A43" s="56">
        <v>5.37</v>
      </c>
      <c r="B43" s="66" t="s">
        <v>534</v>
      </c>
      <c r="C43" s="6" t="s">
        <v>24</v>
      </c>
      <c r="D43" s="109">
        <v>8.8000000000000007</v>
      </c>
      <c r="E43" s="10"/>
      <c r="F43" s="97">
        <f t="shared" si="2"/>
        <v>0</v>
      </c>
      <c r="G43" s="12"/>
    </row>
    <row r="44" spans="1:10" s="13" customFormat="1" ht="61.5" customHeight="1" x14ac:dyDescent="0.2">
      <c r="A44" s="56">
        <v>5.38</v>
      </c>
      <c r="B44" s="79" t="s">
        <v>535</v>
      </c>
      <c r="C44" s="6" t="s">
        <v>18</v>
      </c>
      <c r="D44" s="109">
        <v>44</v>
      </c>
      <c r="E44" s="10"/>
      <c r="F44" s="97">
        <f t="shared" si="2"/>
        <v>0</v>
      </c>
      <c r="G44" s="12"/>
    </row>
    <row r="45" spans="1:10" s="13" customFormat="1" ht="45.75" x14ac:dyDescent="0.2">
      <c r="A45" s="56">
        <v>5.39</v>
      </c>
      <c r="B45" s="79" t="s">
        <v>538</v>
      </c>
      <c r="C45" s="6" t="s">
        <v>18</v>
      </c>
      <c r="D45" s="109">
        <v>44</v>
      </c>
      <c r="E45" s="10"/>
      <c r="F45" s="97">
        <f t="shared" si="2"/>
        <v>0</v>
      </c>
      <c r="G45" s="12"/>
      <c r="H45" s="82"/>
    </row>
    <row r="46" spans="1:10" s="13" customFormat="1" ht="15.75" hidden="1" x14ac:dyDescent="0.2">
      <c r="A46" s="56">
        <v>5.4</v>
      </c>
      <c r="B46" s="169"/>
      <c r="C46" s="71"/>
      <c r="D46" s="72"/>
      <c r="E46" s="73"/>
      <c r="F46" s="170"/>
      <c r="G46" s="12"/>
    </row>
    <row r="47" spans="1:10" s="13" customFormat="1" ht="15.75" hidden="1" x14ac:dyDescent="0.2">
      <c r="A47" s="56">
        <v>5.41</v>
      </c>
      <c r="B47" s="79"/>
      <c r="C47" s="6"/>
      <c r="D47" s="37"/>
      <c r="E47" s="10"/>
      <c r="F47" s="97"/>
      <c r="G47" s="12"/>
    </row>
    <row r="48" spans="1:10" s="21" customFormat="1" ht="93.75" customHeight="1" x14ac:dyDescent="0.2">
      <c r="A48" s="56">
        <v>5.42</v>
      </c>
      <c r="B48" s="78" t="s">
        <v>536</v>
      </c>
      <c r="C48" s="80" t="s">
        <v>14</v>
      </c>
      <c r="D48" s="109">
        <v>5</v>
      </c>
      <c r="E48" s="92"/>
      <c r="F48" s="171">
        <f>D48*E48</f>
        <v>0</v>
      </c>
      <c r="G48" s="12"/>
    </row>
    <row r="49" spans="1:7" s="21" customFormat="1" ht="46.5" x14ac:dyDescent="0.2">
      <c r="A49" s="56">
        <v>5.43</v>
      </c>
      <c r="B49" s="78" t="s">
        <v>511</v>
      </c>
      <c r="C49" s="80" t="s">
        <v>16</v>
      </c>
      <c r="D49" s="109">
        <v>200</v>
      </c>
      <c r="E49" s="92"/>
      <c r="F49" s="171">
        <f>D49*E49</f>
        <v>0</v>
      </c>
      <c r="G49" s="12"/>
    </row>
    <row r="50" spans="1:7" s="21" customFormat="1" ht="51" customHeight="1" x14ac:dyDescent="0.2">
      <c r="A50" s="56">
        <v>5.44</v>
      </c>
      <c r="B50" s="78" t="s">
        <v>510</v>
      </c>
      <c r="C50" s="80" t="s">
        <v>16</v>
      </c>
      <c r="D50" s="109">
        <v>100</v>
      </c>
      <c r="E50" s="92"/>
      <c r="F50" s="171">
        <f>D50*E50</f>
        <v>0</v>
      </c>
      <c r="G50" s="12"/>
    </row>
    <row r="51" spans="1:7" s="21" customFormat="1" ht="81.75" customHeight="1" x14ac:dyDescent="0.2">
      <c r="A51" s="56">
        <v>5.45</v>
      </c>
      <c r="B51" s="78" t="s">
        <v>541</v>
      </c>
      <c r="C51" s="80" t="s">
        <v>14</v>
      </c>
      <c r="D51" s="109">
        <v>4</v>
      </c>
      <c r="E51" s="92"/>
      <c r="F51" s="171">
        <f>D51*E51</f>
        <v>0</v>
      </c>
      <c r="G51" s="12"/>
    </row>
    <row r="52" spans="1:7" s="13" customFormat="1" ht="16.5" thickBot="1" x14ac:dyDescent="0.25">
      <c r="A52" s="7"/>
      <c r="B52" s="22"/>
      <c r="C52" s="9"/>
      <c r="D52" s="23"/>
      <c r="E52" s="24" t="s">
        <v>4</v>
      </c>
      <c r="F52" s="25">
        <f>SUM(F5:F51)</f>
        <v>0</v>
      </c>
      <c r="G52" s="12"/>
    </row>
    <row r="53" spans="1:7" s="13" customFormat="1" ht="15.75" x14ac:dyDescent="0.2">
      <c r="A53" s="7"/>
      <c r="B53" s="22"/>
      <c r="C53" s="9"/>
      <c r="D53" s="9"/>
      <c r="E53" s="26"/>
      <c r="F53" s="27"/>
      <c r="G53" s="12"/>
    </row>
    <row r="54" spans="1:7" s="13" customFormat="1" ht="15.75" x14ac:dyDescent="0.2">
      <c r="A54" s="8"/>
      <c r="B54" s="28"/>
      <c r="C54" s="9"/>
      <c r="D54" s="9"/>
      <c r="E54" s="29"/>
      <c r="F54" s="27"/>
      <c r="G54" s="12"/>
    </row>
    <row r="55" spans="1:7" s="13" customFormat="1" ht="15.75" x14ac:dyDescent="0.2">
      <c r="A55" s="2"/>
      <c r="B55" s="31"/>
      <c r="C55" s="31"/>
      <c r="D55" s="32"/>
      <c r="E55" s="32"/>
      <c r="F55" s="33"/>
      <c r="G55" s="12"/>
    </row>
    <row r="56" spans="1:7" x14ac:dyDescent="0.2">
      <c r="A56" s="2"/>
      <c r="B56" s="31"/>
      <c r="C56" s="31"/>
      <c r="D56" s="32"/>
      <c r="E56" s="32"/>
      <c r="F56" s="33"/>
    </row>
    <row r="57" spans="1:7" ht="15.75" customHeight="1" x14ac:dyDescent="0.2">
      <c r="A57" s="2"/>
      <c r="B57" s="31"/>
      <c r="C57" s="31"/>
      <c r="D57" s="32"/>
      <c r="E57" s="32"/>
      <c r="F57" s="33"/>
    </row>
    <row r="58" spans="1:7" x14ac:dyDescent="0.2">
      <c r="A58" s="2"/>
      <c r="B58" s="31"/>
      <c r="C58" s="31"/>
      <c r="D58" s="32"/>
      <c r="E58" s="32"/>
      <c r="F58" s="33"/>
    </row>
    <row r="59" spans="1:7" x14ac:dyDescent="0.2">
      <c r="A59" s="2"/>
      <c r="B59" s="31"/>
      <c r="C59" s="31"/>
      <c r="D59" s="32"/>
      <c r="E59" s="32"/>
      <c r="F59" s="33"/>
    </row>
    <row r="60" spans="1:7" x14ac:dyDescent="0.2">
      <c r="A60" s="2"/>
      <c r="B60" s="31"/>
      <c r="C60" s="31"/>
      <c r="D60" s="32"/>
      <c r="E60" s="32"/>
      <c r="F60" s="33"/>
    </row>
    <row r="61" spans="1:7" x14ac:dyDescent="0.2">
      <c r="A61" s="2"/>
      <c r="B61" s="31"/>
      <c r="C61" s="31"/>
      <c r="D61" s="32"/>
      <c r="E61" s="32"/>
      <c r="F61" s="33"/>
    </row>
    <row r="62" spans="1:7" x14ac:dyDescent="0.2">
      <c r="A62" s="2"/>
      <c r="B62" s="31"/>
      <c r="C62" s="31"/>
      <c r="D62" s="32"/>
      <c r="E62" s="32"/>
      <c r="F62" s="33"/>
    </row>
    <row r="63" spans="1:7" x14ac:dyDescent="0.2">
      <c r="A63" s="2"/>
      <c r="B63" s="31"/>
      <c r="C63" s="31"/>
      <c r="D63" s="32"/>
      <c r="E63" s="32"/>
      <c r="F63" s="33"/>
    </row>
    <row r="64" spans="1:7" x14ac:dyDescent="0.2">
      <c r="A64" s="2"/>
      <c r="B64" s="31"/>
      <c r="C64" s="31"/>
      <c r="D64" s="32"/>
      <c r="E64" s="32"/>
      <c r="F64" s="33"/>
    </row>
    <row r="65" spans="1:6" ht="41.25" customHeight="1" x14ac:dyDescent="0.2">
      <c r="A65" s="2"/>
      <c r="B65" s="31"/>
      <c r="C65" s="31"/>
      <c r="D65" s="32"/>
      <c r="E65" s="32"/>
      <c r="F65" s="33"/>
    </row>
    <row r="66" spans="1:6" x14ac:dyDescent="0.2">
      <c r="A66" s="2"/>
      <c r="B66" s="31"/>
      <c r="C66" s="31"/>
      <c r="D66" s="32"/>
      <c r="E66" s="32"/>
      <c r="F66" s="33"/>
    </row>
    <row r="67" spans="1:6" x14ac:dyDescent="0.2">
      <c r="A67" s="2"/>
      <c r="B67" s="31"/>
      <c r="C67" s="31"/>
      <c r="D67" s="32"/>
      <c r="E67" s="32"/>
      <c r="F67" s="33"/>
    </row>
    <row r="68" spans="1:6" x14ac:dyDescent="0.2">
      <c r="A68" s="2"/>
      <c r="B68" s="31"/>
      <c r="C68" s="31"/>
      <c r="D68" s="32"/>
      <c r="E68" s="32"/>
      <c r="F68" s="33"/>
    </row>
    <row r="69" spans="1:6" x14ac:dyDescent="0.2">
      <c r="A69" s="2"/>
      <c r="B69" s="31"/>
      <c r="C69" s="31"/>
      <c r="D69" s="32"/>
      <c r="E69" s="32"/>
      <c r="F69" s="33"/>
    </row>
    <row r="70" spans="1:6" x14ac:dyDescent="0.2">
      <c r="A70" s="2"/>
      <c r="B70" s="31"/>
      <c r="C70" s="31"/>
      <c r="D70" s="32"/>
      <c r="E70" s="32"/>
      <c r="F70" s="33"/>
    </row>
    <row r="71" spans="1:6" x14ac:dyDescent="0.2">
      <c r="A71" s="2"/>
      <c r="B71" s="31"/>
      <c r="C71" s="31"/>
      <c r="D71" s="32"/>
      <c r="E71" s="32"/>
      <c r="F71" s="33"/>
    </row>
    <row r="72" spans="1:6" x14ac:dyDescent="0.2">
      <c r="A72" s="2"/>
      <c r="B72" s="31"/>
      <c r="C72" s="31"/>
      <c r="D72" s="32"/>
      <c r="E72" s="32"/>
      <c r="F72" s="33"/>
    </row>
    <row r="73" spans="1:6" x14ac:dyDescent="0.2">
      <c r="A73" s="2"/>
      <c r="B73" s="31"/>
      <c r="C73" s="31"/>
      <c r="D73" s="32"/>
      <c r="E73" s="32"/>
      <c r="F73" s="33"/>
    </row>
    <row r="74" spans="1:6" x14ac:dyDescent="0.2">
      <c r="A74" s="2"/>
      <c r="B74" s="31"/>
      <c r="C74" s="31"/>
      <c r="D74" s="32"/>
      <c r="E74" s="32"/>
      <c r="F74" s="33"/>
    </row>
    <row r="75" spans="1:6" x14ac:dyDescent="0.2">
      <c r="A75" s="2"/>
      <c r="B75" s="31"/>
      <c r="C75" s="31"/>
      <c r="D75" s="32"/>
      <c r="E75" s="32"/>
      <c r="F75" s="33"/>
    </row>
    <row r="76" spans="1:6" ht="42" customHeight="1" x14ac:dyDescent="0.2">
      <c r="A76" s="2"/>
      <c r="B76" s="31"/>
      <c r="C76" s="31"/>
      <c r="D76" s="32"/>
      <c r="E76" s="32"/>
      <c r="F76" s="33"/>
    </row>
    <row r="77" spans="1:6" ht="18.75" customHeight="1" x14ac:dyDescent="0.2">
      <c r="A77" s="2"/>
      <c r="B77" s="31"/>
      <c r="C77" s="31"/>
      <c r="D77" s="32"/>
      <c r="E77" s="32"/>
      <c r="F77" s="33"/>
    </row>
    <row r="78" spans="1:6" ht="41.25" customHeight="1" x14ac:dyDescent="0.2">
      <c r="A78" s="2"/>
      <c r="B78" s="31"/>
      <c r="C78" s="31"/>
      <c r="D78" s="32"/>
      <c r="E78" s="32"/>
      <c r="F78" s="33"/>
    </row>
    <row r="79" spans="1:6" x14ac:dyDescent="0.2">
      <c r="A79" s="2"/>
      <c r="B79" s="31"/>
      <c r="C79" s="31"/>
      <c r="D79" s="32"/>
      <c r="E79" s="32"/>
      <c r="F79" s="33"/>
    </row>
    <row r="80" spans="1:6" s="34" customFormat="1" x14ac:dyDescent="0.2">
      <c r="A80" s="2"/>
      <c r="B80" s="31"/>
      <c r="C80" s="31"/>
      <c r="D80" s="32"/>
      <c r="E80" s="32"/>
      <c r="F80" s="33"/>
    </row>
    <row r="81" spans="1:6" ht="27" customHeight="1" x14ac:dyDescent="0.2">
      <c r="A81" s="2"/>
      <c r="B81" s="31"/>
      <c r="C81" s="31"/>
      <c r="D81" s="32"/>
      <c r="E81" s="32"/>
      <c r="F81" s="33"/>
    </row>
    <row r="82" spans="1:6" x14ac:dyDescent="0.2">
      <c r="A82" s="2"/>
      <c r="B82" s="31"/>
      <c r="C82" s="31"/>
      <c r="D82" s="32"/>
      <c r="E82" s="32"/>
      <c r="F82" s="33"/>
    </row>
    <row r="83" spans="1:6" ht="20.25" customHeight="1" x14ac:dyDescent="0.2">
      <c r="A83" s="2"/>
      <c r="B83" s="31"/>
      <c r="C83" s="31"/>
      <c r="D83" s="32"/>
      <c r="E83" s="32"/>
      <c r="F83" s="33"/>
    </row>
    <row r="84" spans="1:6" x14ac:dyDescent="0.2">
      <c r="A84" s="2"/>
      <c r="B84" s="31"/>
      <c r="C84" s="31"/>
      <c r="D84" s="32"/>
      <c r="E84" s="32"/>
      <c r="F84" s="33"/>
    </row>
    <row r="85" spans="1:6" s="34" customFormat="1" ht="49.5" customHeight="1" x14ac:dyDescent="0.2">
      <c r="A85" s="2"/>
      <c r="B85" s="31"/>
      <c r="C85" s="31"/>
      <c r="D85" s="32"/>
      <c r="E85" s="32"/>
      <c r="F85" s="33"/>
    </row>
    <row r="86" spans="1:6" s="34" customFormat="1" ht="45" customHeight="1" x14ac:dyDescent="0.2">
      <c r="A86" s="2"/>
      <c r="B86" s="31"/>
      <c r="C86" s="31"/>
      <c r="D86" s="32"/>
      <c r="E86" s="32"/>
      <c r="F86" s="33"/>
    </row>
    <row r="87" spans="1:6" x14ac:dyDescent="0.2">
      <c r="A87" s="2"/>
      <c r="B87" s="31"/>
      <c r="C87" s="31"/>
      <c r="D87" s="32"/>
      <c r="E87" s="32"/>
      <c r="F87" s="33"/>
    </row>
    <row r="88" spans="1:6" x14ac:dyDescent="0.2">
      <c r="A88" s="2"/>
      <c r="B88" s="31"/>
      <c r="C88" s="31"/>
      <c r="D88" s="32"/>
      <c r="E88" s="32"/>
      <c r="F88" s="33"/>
    </row>
    <row r="89" spans="1:6" x14ac:dyDescent="0.2">
      <c r="A89" s="2"/>
      <c r="B89" s="31"/>
      <c r="C89" s="31"/>
      <c r="D89" s="32"/>
      <c r="E89" s="32"/>
      <c r="F89" s="33"/>
    </row>
    <row r="90" spans="1:6" x14ac:dyDescent="0.2">
      <c r="A90" s="2"/>
      <c r="B90" s="31"/>
      <c r="C90" s="31"/>
      <c r="D90" s="32"/>
      <c r="E90" s="32"/>
      <c r="F90" s="33"/>
    </row>
    <row r="91" spans="1:6" x14ac:dyDescent="0.2">
      <c r="A91" s="2"/>
      <c r="B91" s="31"/>
      <c r="C91" s="31"/>
      <c r="D91" s="32"/>
      <c r="E91" s="32"/>
      <c r="F91" s="33"/>
    </row>
    <row r="92" spans="1:6" x14ac:dyDescent="0.2">
      <c r="A92" s="2"/>
      <c r="B92" s="31"/>
      <c r="C92" s="31"/>
      <c r="D92" s="32"/>
      <c r="E92" s="32"/>
      <c r="F92" s="33"/>
    </row>
    <row r="93" spans="1:6" ht="41.25" customHeight="1" x14ac:dyDescent="0.2">
      <c r="A93" s="2"/>
      <c r="B93" s="31"/>
      <c r="C93" s="31"/>
      <c r="D93" s="32"/>
      <c r="E93" s="32"/>
      <c r="F93" s="33"/>
    </row>
    <row r="94" spans="1:6" x14ac:dyDescent="0.2">
      <c r="A94" s="2"/>
      <c r="B94" s="31"/>
      <c r="C94" s="31"/>
      <c r="D94" s="32"/>
      <c r="E94" s="32"/>
      <c r="F94" s="33"/>
    </row>
    <row r="95" spans="1:6" x14ac:dyDescent="0.2">
      <c r="A95" s="2"/>
      <c r="B95" s="31"/>
      <c r="C95" s="31"/>
      <c r="D95" s="32"/>
      <c r="E95" s="32"/>
      <c r="F95" s="33"/>
    </row>
    <row r="96" spans="1:6" x14ac:dyDescent="0.2">
      <c r="A96" s="2"/>
      <c r="B96" s="31"/>
      <c r="C96" s="31"/>
      <c r="D96" s="32"/>
      <c r="E96" s="32"/>
      <c r="F96" s="33"/>
    </row>
    <row r="97" spans="1:6" x14ac:dyDescent="0.2">
      <c r="A97" s="2"/>
      <c r="B97" s="31"/>
      <c r="C97" s="31"/>
      <c r="D97" s="32"/>
      <c r="E97" s="32"/>
      <c r="F97" s="33"/>
    </row>
    <row r="98" spans="1:6" x14ac:dyDescent="0.2">
      <c r="A98" s="2"/>
      <c r="B98" s="31"/>
      <c r="C98" s="31"/>
      <c r="D98" s="32"/>
      <c r="E98" s="32"/>
      <c r="F98" s="33"/>
    </row>
    <row r="99" spans="1:6" x14ac:dyDescent="0.2">
      <c r="A99" s="2"/>
      <c r="B99" s="31"/>
      <c r="C99" s="31"/>
      <c r="D99" s="32"/>
      <c r="E99" s="32"/>
      <c r="F99" s="33"/>
    </row>
    <row r="100" spans="1:6" ht="52.5" customHeight="1" x14ac:dyDescent="0.2">
      <c r="A100" s="2"/>
      <c r="B100" s="31"/>
      <c r="C100" s="31"/>
      <c r="D100" s="32"/>
      <c r="E100" s="32"/>
      <c r="F100" s="33"/>
    </row>
    <row r="101" spans="1:6" ht="30" customHeight="1" x14ac:dyDescent="0.2">
      <c r="A101" s="2"/>
      <c r="B101" s="31"/>
      <c r="C101" s="31"/>
      <c r="D101" s="32"/>
      <c r="E101" s="32"/>
      <c r="F101" s="33"/>
    </row>
    <row r="102" spans="1:6" x14ac:dyDescent="0.2">
      <c r="A102" s="2"/>
      <c r="B102" s="31"/>
      <c r="C102" s="31"/>
      <c r="D102" s="32"/>
      <c r="E102" s="32"/>
      <c r="F102" s="33"/>
    </row>
    <row r="103" spans="1:6" x14ac:dyDescent="0.2">
      <c r="A103" s="2"/>
      <c r="B103" s="31"/>
      <c r="C103" s="31"/>
      <c r="D103" s="32"/>
      <c r="E103" s="32"/>
      <c r="F103" s="33"/>
    </row>
    <row r="104" spans="1:6" x14ac:dyDescent="0.2">
      <c r="A104" s="2"/>
      <c r="B104" s="31"/>
      <c r="C104" s="31"/>
      <c r="D104" s="32"/>
      <c r="E104" s="32"/>
      <c r="F104" s="33"/>
    </row>
    <row r="105" spans="1:6" x14ac:dyDescent="0.2">
      <c r="A105" s="2"/>
      <c r="B105" s="31"/>
      <c r="C105" s="31"/>
      <c r="D105" s="32"/>
      <c r="E105" s="32"/>
      <c r="F105" s="33"/>
    </row>
    <row r="106" spans="1:6" ht="41.25" customHeight="1" x14ac:dyDescent="0.2">
      <c r="A106" s="2"/>
      <c r="B106" s="31"/>
      <c r="C106" s="31"/>
      <c r="D106" s="32"/>
      <c r="E106" s="32"/>
      <c r="F106" s="33"/>
    </row>
    <row r="107" spans="1:6" ht="15" customHeight="1" x14ac:dyDescent="0.2">
      <c r="A107" s="2"/>
      <c r="B107" s="31"/>
      <c r="C107" s="31"/>
      <c r="D107" s="32"/>
      <c r="E107" s="32"/>
      <c r="F107" s="33"/>
    </row>
    <row r="108" spans="1:6" ht="15.75" customHeight="1" x14ac:dyDescent="0.2">
      <c r="A108" s="2"/>
      <c r="B108" s="31"/>
      <c r="C108" s="31"/>
      <c r="D108" s="32"/>
      <c r="E108" s="32"/>
      <c r="F108" s="33"/>
    </row>
    <row r="109" spans="1:6" ht="15.75" customHeight="1" x14ac:dyDescent="0.2">
      <c r="A109" s="2"/>
      <c r="B109" s="31"/>
      <c r="C109" s="31"/>
      <c r="D109" s="32"/>
      <c r="E109" s="32"/>
      <c r="F109" s="33"/>
    </row>
    <row r="110" spans="1:6" x14ac:dyDescent="0.2">
      <c r="A110" s="2"/>
      <c r="B110" s="31"/>
      <c r="C110" s="31"/>
      <c r="D110" s="32"/>
      <c r="E110" s="32"/>
      <c r="F110" s="33"/>
    </row>
    <row r="111" spans="1:6" ht="15.75" customHeight="1" x14ac:dyDescent="0.2">
      <c r="A111" s="2"/>
      <c r="B111" s="31"/>
      <c r="C111" s="31"/>
      <c r="D111" s="32"/>
      <c r="E111" s="32"/>
      <c r="F111" s="33"/>
    </row>
    <row r="112" spans="1:6" x14ac:dyDescent="0.2">
      <c r="A112" s="2"/>
      <c r="B112" s="31"/>
      <c r="C112" s="31"/>
      <c r="D112" s="32"/>
      <c r="E112" s="32"/>
      <c r="F112" s="33"/>
    </row>
    <row r="113" spans="1:6" x14ac:dyDescent="0.2">
      <c r="A113" s="2"/>
      <c r="B113" s="31"/>
      <c r="C113" s="31"/>
      <c r="D113" s="32"/>
      <c r="E113" s="32"/>
      <c r="F113" s="33"/>
    </row>
    <row r="114" spans="1:6" x14ac:dyDescent="0.2">
      <c r="A114" s="2"/>
      <c r="B114" s="31"/>
      <c r="C114" s="31"/>
      <c r="D114" s="32"/>
      <c r="E114" s="32"/>
      <c r="F114" s="33"/>
    </row>
    <row r="115" spans="1:6" x14ac:dyDescent="0.2">
      <c r="A115" s="2"/>
      <c r="B115" s="31"/>
      <c r="C115" s="31"/>
      <c r="D115" s="32"/>
      <c r="E115" s="32"/>
      <c r="F115" s="33"/>
    </row>
    <row r="116" spans="1:6" x14ac:dyDescent="0.2">
      <c r="A116" s="2"/>
      <c r="B116" s="31"/>
      <c r="C116" s="31"/>
      <c r="D116" s="32"/>
      <c r="E116" s="32"/>
      <c r="F116" s="33"/>
    </row>
    <row r="117" spans="1:6" ht="40.5" customHeight="1" x14ac:dyDescent="0.2">
      <c r="A117" s="2"/>
      <c r="B117" s="31"/>
      <c r="C117" s="31"/>
      <c r="D117" s="32"/>
      <c r="E117" s="32"/>
      <c r="F117" s="33"/>
    </row>
    <row r="118" spans="1:6" x14ac:dyDescent="0.2">
      <c r="A118" s="2"/>
      <c r="B118" s="31"/>
      <c r="C118" s="31"/>
      <c r="D118" s="32"/>
      <c r="E118" s="32"/>
      <c r="F118" s="33"/>
    </row>
    <row r="119" spans="1:6" ht="15.75" customHeight="1" x14ac:dyDescent="0.2">
      <c r="A119" s="2"/>
      <c r="B119" s="31"/>
      <c r="C119" s="31"/>
      <c r="D119" s="32"/>
      <c r="E119" s="32"/>
      <c r="F119" s="33"/>
    </row>
    <row r="120" spans="1:6" ht="15.75" customHeight="1" x14ac:dyDescent="0.2">
      <c r="A120" s="2"/>
      <c r="B120" s="31"/>
      <c r="C120" s="31"/>
      <c r="D120" s="32"/>
      <c r="E120" s="32"/>
      <c r="F120" s="33"/>
    </row>
    <row r="121" spans="1:6" ht="15.75" customHeight="1" x14ac:dyDescent="0.2">
      <c r="A121" s="2"/>
      <c r="B121" s="31"/>
      <c r="C121" s="31"/>
      <c r="D121" s="32"/>
      <c r="E121" s="32"/>
      <c r="F121" s="33"/>
    </row>
    <row r="122" spans="1:6" ht="15.75" customHeight="1" x14ac:dyDescent="0.2">
      <c r="A122" s="2"/>
      <c r="B122" s="31"/>
      <c r="C122" s="31"/>
      <c r="D122" s="32"/>
      <c r="E122" s="32"/>
      <c r="F122" s="33"/>
    </row>
    <row r="123" spans="1:6" ht="15.75" customHeight="1" x14ac:dyDescent="0.2">
      <c r="A123" s="2"/>
      <c r="B123" s="31"/>
      <c r="C123" s="31"/>
      <c r="D123" s="32"/>
      <c r="E123" s="32"/>
      <c r="F123" s="33"/>
    </row>
    <row r="124" spans="1:6" ht="15.75" customHeight="1" x14ac:dyDescent="0.2">
      <c r="A124" s="2"/>
      <c r="B124" s="31"/>
      <c r="C124" s="31"/>
      <c r="D124" s="32"/>
      <c r="E124" s="32"/>
      <c r="F124" s="33"/>
    </row>
    <row r="125" spans="1:6" ht="15.75" customHeight="1" x14ac:dyDescent="0.2">
      <c r="A125" s="2"/>
      <c r="B125" s="31"/>
      <c r="C125" s="31"/>
      <c r="D125" s="32"/>
      <c r="E125" s="32"/>
      <c r="F125" s="33"/>
    </row>
    <row r="126" spans="1:6" ht="15.75" customHeight="1" x14ac:dyDescent="0.2">
      <c r="A126" s="2"/>
      <c r="B126" s="31"/>
      <c r="C126" s="31"/>
      <c r="D126" s="32"/>
      <c r="E126" s="32"/>
      <c r="F126" s="33"/>
    </row>
    <row r="127" spans="1:6" ht="15.75" customHeight="1" x14ac:dyDescent="0.2">
      <c r="A127" s="2"/>
      <c r="B127" s="31"/>
      <c r="C127" s="31"/>
      <c r="D127" s="32"/>
      <c r="E127" s="32"/>
      <c r="F127" s="33"/>
    </row>
    <row r="128" spans="1:6" ht="15.75" customHeight="1" x14ac:dyDescent="0.2">
      <c r="A128" s="2"/>
      <c r="B128" s="31"/>
      <c r="C128" s="31"/>
      <c r="D128" s="32"/>
      <c r="E128" s="32"/>
      <c r="F128" s="33"/>
    </row>
    <row r="129" spans="1:6" ht="15.75" customHeight="1" x14ac:dyDescent="0.2">
      <c r="A129" s="2"/>
      <c r="B129" s="31"/>
      <c r="C129" s="31"/>
      <c r="D129" s="32"/>
      <c r="E129" s="32"/>
      <c r="F129" s="33"/>
    </row>
    <row r="130" spans="1:6" ht="15.75" customHeight="1" x14ac:dyDescent="0.2">
      <c r="A130" s="2"/>
      <c r="B130" s="31"/>
      <c r="C130" s="31"/>
      <c r="D130" s="32"/>
      <c r="E130" s="32"/>
      <c r="F130" s="33"/>
    </row>
    <row r="131" spans="1:6" ht="15.75" customHeight="1" x14ac:dyDescent="0.2">
      <c r="A131" s="2"/>
      <c r="B131" s="31"/>
      <c r="C131" s="31"/>
      <c r="D131" s="32"/>
      <c r="E131" s="32"/>
      <c r="F131" s="33"/>
    </row>
    <row r="132" spans="1:6" ht="15.75" customHeight="1" x14ac:dyDescent="0.2">
      <c r="A132" s="2"/>
      <c r="B132" s="31"/>
      <c r="C132" s="31"/>
      <c r="D132" s="32"/>
      <c r="E132" s="32"/>
      <c r="F132" s="33"/>
    </row>
    <row r="133" spans="1:6" x14ac:dyDescent="0.2">
      <c r="A133" s="2"/>
      <c r="B133" s="31"/>
      <c r="C133" s="31"/>
      <c r="D133" s="32"/>
      <c r="E133" s="32"/>
      <c r="F133" s="33"/>
    </row>
    <row r="134" spans="1:6" x14ac:dyDescent="0.2">
      <c r="A134" s="2"/>
      <c r="B134" s="31"/>
      <c r="C134" s="31"/>
      <c r="D134" s="32"/>
      <c r="E134" s="32"/>
      <c r="F134" s="33"/>
    </row>
    <row r="135" spans="1:6" x14ac:dyDescent="0.2">
      <c r="A135" s="2"/>
      <c r="B135" s="31"/>
      <c r="C135" s="31"/>
      <c r="D135" s="32"/>
      <c r="E135" s="32"/>
      <c r="F135" s="33"/>
    </row>
    <row r="136" spans="1:6" x14ac:dyDescent="0.2">
      <c r="A136" s="2"/>
      <c r="B136" s="31"/>
      <c r="C136" s="31"/>
      <c r="D136" s="32"/>
      <c r="E136" s="32"/>
      <c r="F136" s="33"/>
    </row>
    <row r="137" spans="1:6" x14ac:dyDescent="0.2">
      <c r="A137" s="2"/>
      <c r="B137" s="31"/>
      <c r="C137" s="31"/>
      <c r="D137" s="32"/>
      <c r="E137" s="32"/>
      <c r="F137" s="33"/>
    </row>
    <row r="138" spans="1:6" x14ac:dyDescent="0.2">
      <c r="A138" s="2"/>
      <c r="B138" s="31"/>
      <c r="C138" s="31"/>
      <c r="D138" s="32"/>
      <c r="E138" s="32"/>
      <c r="F138" s="33"/>
    </row>
    <row r="139" spans="1:6" x14ac:dyDescent="0.2">
      <c r="A139" s="2"/>
      <c r="B139" s="31"/>
      <c r="C139" s="31"/>
      <c r="D139" s="32"/>
      <c r="E139" s="32"/>
      <c r="F139" s="33"/>
    </row>
    <row r="140" spans="1:6" x14ac:dyDescent="0.2">
      <c r="A140" s="2"/>
      <c r="B140" s="31"/>
      <c r="C140" s="31"/>
      <c r="D140" s="32"/>
      <c r="E140" s="32"/>
      <c r="F140" s="33"/>
    </row>
    <row r="141" spans="1:6" x14ac:dyDescent="0.2">
      <c r="A141" s="2"/>
      <c r="B141" s="31"/>
      <c r="C141" s="31"/>
      <c r="D141" s="32"/>
      <c r="E141" s="32"/>
      <c r="F141" s="33"/>
    </row>
    <row r="142" spans="1:6" x14ac:dyDescent="0.2">
      <c r="A142" s="2"/>
      <c r="B142" s="31"/>
      <c r="C142" s="31"/>
      <c r="D142" s="32"/>
      <c r="E142" s="32"/>
      <c r="F142" s="33"/>
    </row>
    <row r="143" spans="1:6" x14ac:dyDescent="0.2">
      <c r="A143" s="2"/>
      <c r="B143" s="31"/>
      <c r="C143" s="31"/>
      <c r="D143" s="32"/>
      <c r="E143" s="32"/>
      <c r="F143" s="33"/>
    </row>
    <row r="144" spans="1:6" x14ac:dyDescent="0.2">
      <c r="A144" s="2"/>
      <c r="B144" s="31"/>
      <c r="C144" s="31"/>
      <c r="D144" s="32"/>
      <c r="E144" s="32"/>
      <c r="F144" s="33"/>
    </row>
    <row r="145" spans="1:6" x14ac:dyDescent="0.2">
      <c r="A145" s="2"/>
      <c r="B145" s="31"/>
      <c r="C145" s="31"/>
      <c r="D145" s="32"/>
      <c r="E145" s="32"/>
      <c r="F145" s="33"/>
    </row>
    <row r="146" spans="1:6" x14ac:dyDescent="0.2">
      <c r="A146" s="2"/>
      <c r="B146" s="31"/>
      <c r="C146" s="31"/>
      <c r="D146" s="32"/>
      <c r="E146" s="32"/>
      <c r="F146" s="33"/>
    </row>
    <row r="147" spans="1:6" x14ac:dyDescent="0.2">
      <c r="A147" s="2"/>
      <c r="B147" s="31"/>
      <c r="C147" s="31"/>
      <c r="D147" s="32"/>
      <c r="E147" s="32"/>
      <c r="F147" s="33"/>
    </row>
    <row r="148" spans="1:6" x14ac:dyDescent="0.2">
      <c r="A148" s="2"/>
      <c r="B148" s="31"/>
      <c r="C148" s="31"/>
      <c r="D148" s="32"/>
      <c r="E148" s="32"/>
      <c r="F148" s="33"/>
    </row>
    <row r="149" spans="1:6" x14ac:dyDescent="0.2">
      <c r="A149" s="2"/>
      <c r="B149" s="31"/>
      <c r="C149" s="31"/>
      <c r="D149" s="32"/>
      <c r="E149" s="32"/>
      <c r="F149" s="33"/>
    </row>
    <row r="150" spans="1:6" x14ac:dyDescent="0.2">
      <c r="A150" s="2"/>
      <c r="B150" s="31"/>
      <c r="C150" s="31"/>
      <c r="D150" s="32"/>
      <c r="E150" s="32"/>
      <c r="F150" s="33"/>
    </row>
    <row r="151" spans="1:6" x14ac:dyDescent="0.2">
      <c r="A151" s="2"/>
      <c r="B151" s="31"/>
      <c r="C151" s="31"/>
      <c r="D151" s="32"/>
      <c r="E151" s="32"/>
      <c r="F151" s="33"/>
    </row>
    <row r="152" spans="1:6" x14ac:dyDescent="0.2">
      <c r="A152" s="2"/>
      <c r="B152" s="31"/>
      <c r="C152" s="31"/>
      <c r="D152" s="32"/>
      <c r="E152" s="32"/>
      <c r="F152" s="33"/>
    </row>
    <row r="153" spans="1:6" x14ac:dyDescent="0.2">
      <c r="A153" s="2"/>
      <c r="B153" s="31"/>
      <c r="C153" s="31"/>
      <c r="D153" s="32"/>
      <c r="E153" s="32"/>
      <c r="F153" s="33"/>
    </row>
    <row r="154" spans="1:6" x14ac:dyDescent="0.2">
      <c r="A154" s="2"/>
      <c r="B154" s="31"/>
      <c r="C154" s="31"/>
      <c r="D154" s="32"/>
      <c r="E154" s="32"/>
      <c r="F154" s="33"/>
    </row>
    <row r="155" spans="1:6" x14ac:dyDescent="0.2">
      <c r="A155" s="2"/>
      <c r="B155" s="31"/>
      <c r="C155" s="31"/>
      <c r="D155" s="32"/>
      <c r="E155" s="32"/>
      <c r="F155" s="33"/>
    </row>
    <row r="156" spans="1:6" x14ac:dyDescent="0.2">
      <c r="A156" s="2"/>
      <c r="B156" s="31"/>
      <c r="C156" s="31"/>
      <c r="D156" s="32"/>
      <c r="E156" s="32"/>
      <c r="F156" s="33"/>
    </row>
    <row r="157" spans="1:6" x14ac:dyDescent="0.2">
      <c r="A157" s="2"/>
      <c r="B157" s="31"/>
      <c r="C157" s="31"/>
      <c r="D157" s="32"/>
      <c r="E157" s="32"/>
      <c r="F157" s="33"/>
    </row>
    <row r="158" spans="1:6" x14ac:dyDescent="0.2">
      <c r="A158" s="2"/>
      <c r="B158" s="31"/>
      <c r="C158" s="31"/>
      <c r="D158" s="32"/>
      <c r="E158" s="32"/>
      <c r="F158" s="33"/>
    </row>
    <row r="159" spans="1:6" x14ac:dyDescent="0.2">
      <c r="A159" s="2"/>
      <c r="B159" s="31"/>
      <c r="C159" s="31"/>
      <c r="D159" s="32"/>
      <c r="E159" s="32"/>
      <c r="F159" s="33"/>
    </row>
    <row r="160" spans="1:6" x14ac:dyDescent="0.2">
      <c r="A160" s="2"/>
      <c r="B160" s="31"/>
      <c r="C160" s="31"/>
      <c r="D160" s="32"/>
      <c r="E160" s="32"/>
      <c r="F160" s="33"/>
    </row>
    <row r="161" spans="1:6" x14ac:dyDescent="0.2">
      <c r="A161" s="2"/>
      <c r="B161" s="31"/>
      <c r="C161" s="31"/>
      <c r="D161" s="32"/>
      <c r="E161" s="32"/>
      <c r="F161" s="33"/>
    </row>
    <row r="162" spans="1:6" x14ac:dyDescent="0.2">
      <c r="A162" s="2"/>
      <c r="B162" s="31"/>
      <c r="C162" s="31"/>
      <c r="D162" s="32"/>
      <c r="E162" s="32"/>
      <c r="F162" s="33"/>
    </row>
    <row r="163" spans="1:6" x14ac:dyDescent="0.2">
      <c r="A163" s="2"/>
      <c r="B163" s="31"/>
      <c r="C163" s="31"/>
      <c r="D163" s="32"/>
      <c r="E163" s="32"/>
      <c r="F163" s="33"/>
    </row>
    <row r="164" spans="1:6" x14ac:dyDescent="0.2">
      <c r="A164" s="2"/>
      <c r="B164" s="31"/>
      <c r="C164" s="31"/>
      <c r="D164" s="32"/>
      <c r="E164" s="32"/>
      <c r="F164" s="33"/>
    </row>
    <row r="165" spans="1:6" x14ac:dyDescent="0.2">
      <c r="A165" s="2"/>
      <c r="B165" s="31"/>
      <c r="C165" s="31"/>
      <c r="D165" s="32"/>
      <c r="E165" s="32"/>
      <c r="F165" s="33"/>
    </row>
    <row r="166" spans="1:6" x14ac:dyDescent="0.2">
      <c r="A166" s="2"/>
      <c r="B166" s="31"/>
      <c r="C166" s="31"/>
      <c r="D166" s="32"/>
      <c r="E166" s="32"/>
      <c r="F166" s="33"/>
    </row>
    <row r="167" spans="1:6" x14ac:dyDescent="0.2">
      <c r="A167" s="2"/>
      <c r="B167" s="31"/>
      <c r="C167" s="31"/>
      <c r="D167" s="32"/>
      <c r="E167" s="32"/>
      <c r="F167" s="33"/>
    </row>
    <row r="168" spans="1:6" x14ac:dyDescent="0.2">
      <c r="A168" s="2"/>
      <c r="B168" s="31"/>
      <c r="C168" s="31"/>
      <c r="D168" s="32"/>
      <c r="E168" s="32"/>
      <c r="F168" s="33"/>
    </row>
    <row r="169" spans="1:6" x14ac:dyDescent="0.2">
      <c r="A169" s="2"/>
      <c r="B169" s="31"/>
      <c r="C169" s="31"/>
      <c r="D169" s="32"/>
      <c r="E169" s="32"/>
      <c r="F169" s="33"/>
    </row>
    <row r="170" spans="1:6" x14ac:dyDescent="0.2">
      <c r="A170" s="2"/>
      <c r="B170" s="31"/>
      <c r="C170" s="31"/>
      <c r="D170" s="32"/>
      <c r="E170" s="32"/>
      <c r="F170" s="33"/>
    </row>
    <row r="171" spans="1:6" x14ac:dyDescent="0.2">
      <c r="A171" s="2"/>
      <c r="B171" s="31"/>
      <c r="C171" s="31"/>
      <c r="D171" s="32"/>
      <c r="E171" s="32"/>
      <c r="F171" s="33"/>
    </row>
    <row r="172" spans="1:6" x14ac:dyDescent="0.2">
      <c r="A172" s="2"/>
      <c r="B172" s="31"/>
      <c r="C172" s="31"/>
      <c r="D172" s="32"/>
      <c r="E172" s="32"/>
      <c r="F172" s="33"/>
    </row>
    <row r="173" spans="1:6" x14ac:dyDescent="0.2">
      <c r="A173" s="2"/>
      <c r="B173" s="31"/>
      <c r="C173" s="31"/>
      <c r="D173" s="32"/>
      <c r="E173" s="32"/>
      <c r="F173" s="33"/>
    </row>
    <row r="174" spans="1:6" x14ac:dyDescent="0.2">
      <c r="A174" s="2"/>
      <c r="B174" s="31"/>
      <c r="C174" s="31"/>
      <c r="D174" s="32"/>
      <c r="E174" s="32"/>
      <c r="F174" s="33"/>
    </row>
    <row r="175" spans="1:6" x14ac:dyDescent="0.2">
      <c r="A175" s="2"/>
      <c r="B175" s="31"/>
      <c r="C175" s="31"/>
      <c r="D175" s="32"/>
      <c r="E175" s="32"/>
      <c r="F175" s="33"/>
    </row>
    <row r="176" spans="1:6" x14ac:dyDescent="0.2">
      <c r="A176" s="2"/>
      <c r="B176" s="31"/>
      <c r="C176" s="31"/>
      <c r="D176" s="32"/>
      <c r="E176" s="32"/>
      <c r="F176" s="33"/>
    </row>
    <row r="177" spans="1:6" x14ac:dyDescent="0.2">
      <c r="A177" s="2"/>
      <c r="B177" s="31"/>
      <c r="C177" s="31"/>
      <c r="D177" s="32"/>
      <c r="E177" s="32"/>
      <c r="F177" s="33"/>
    </row>
    <row r="178" spans="1:6" x14ac:dyDescent="0.2">
      <c r="A178" s="2"/>
      <c r="B178" s="31"/>
      <c r="C178" s="31"/>
      <c r="D178" s="32"/>
      <c r="E178" s="32"/>
      <c r="F178" s="33"/>
    </row>
    <row r="179" spans="1:6" x14ac:dyDescent="0.2">
      <c r="A179" s="2"/>
      <c r="B179" s="31"/>
      <c r="C179" s="31"/>
      <c r="D179" s="32"/>
      <c r="E179" s="32"/>
      <c r="F179" s="33"/>
    </row>
    <row r="180" spans="1:6" x14ac:dyDescent="0.2">
      <c r="A180" s="2"/>
      <c r="B180" s="31"/>
      <c r="C180" s="31"/>
      <c r="D180" s="32"/>
      <c r="E180" s="32"/>
      <c r="F180" s="33"/>
    </row>
    <row r="181" spans="1:6" x14ac:dyDescent="0.2">
      <c r="A181" s="2"/>
      <c r="B181" s="31"/>
      <c r="C181" s="31"/>
      <c r="D181" s="32"/>
      <c r="E181" s="32"/>
      <c r="F181" s="33"/>
    </row>
    <row r="182" spans="1:6" x14ac:dyDescent="0.2">
      <c r="A182" s="2"/>
      <c r="B182" s="31"/>
      <c r="C182" s="31"/>
      <c r="D182" s="32"/>
      <c r="E182" s="32"/>
      <c r="F182" s="33"/>
    </row>
    <row r="183" spans="1:6" x14ac:dyDescent="0.2">
      <c r="A183" s="2"/>
      <c r="B183" s="31"/>
      <c r="C183" s="31"/>
      <c r="D183" s="32"/>
      <c r="E183" s="32"/>
      <c r="F183" s="33"/>
    </row>
    <row r="184" spans="1:6" x14ac:dyDescent="0.2">
      <c r="A184" s="2"/>
      <c r="B184" s="31"/>
      <c r="C184" s="31"/>
      <c r="D184" s="32"/>
      <c r="E184" s="32"/>
      <c r="F184" s="33"/>
    </row>
    <row r="185" spans="1:6" x14ac:dyDescent="0.2">
      <c r="A185" s="2"/>
      <c r="B185" s="31"/>
      <c r="C185" s="31"/>
      <c r="D185" s="32"/>
      <c r="E185" s="32"/>
      <c r="F185" s="33"/>
    </row>
    <row r="186" spans="1:6" x14ac:dyDescent="0.2">
      <c r="A186" s="2"/>
      <c r="B186" s="31"/>
      <c r="C186" s="31"/>
      <c r="D186" s="32"/>
      <c r="E186" s="32"/>
      <c r="F186" s="33"/>
    </row>
    <row r="187" spans="1:6" x14ac:dyDescent="0.2">
      <c r="A187" s="2"/>
      <c r="B187" s="31"/>
      <c r="C187" s="31"/>
      <c r="D187" s="32"/>
      <c r="E187" s="32"/>
      <c r="F187" s="33"/>
    </row>
    <row r="188" spans="1:6" x14ac:dyDescent="0.2">
      <c r="A188" s="2"/>
      <c r="B188" s="31"/>
      <c r="C188" s="31"/>
      <c r="D188" s="32"/>
      <c r="E188" s="32"/>
      <c r="F188" s="33"/>
    </row>
    <row r="189" spans="1:6" x14ac:dyDescent="0.2">
      <c r="A189" s="2"/>
      <c r="B189" s="31"/>
      <c r="C189" s="31"/>
      <c r="D189" s="32"/>
      <c r="E189" s="32"/>
      <c r="F189" s="33"/>
    </row>
    <row r="190" spans="1:6" x14ac:dyDescent="0.2">
      <c r="A190" s="2"/>
      <c r="B190" s="31"/>
      <c r="C190" s="31"/>
      <c r="D190" s="32"/>
      <c r="E190" s="32"/>
      <c r="F190" s="33"/>
    </row>
    <row r="191" spans="1:6" x14ac:dyDescent="0.2">
      <c r="A191" s="2"/>
      <c r="B191" s="31"/>
      <c r="C191" s="31"/>
      <c r="D191" s="32"/>
      <c r="E191" s="32"/>
      <c r="F191" s="33"/>
    </row>
    <row r="192" spans="1:6" x14ac:dyDescent="0.2">
      <c r="A192" s="2"/>
      <c r="B192" s="31"/>
      <c r="C192" s="31"/>
      <c r="D192" s="32"/>
      <c r="E192" s="32"/>
      <c r="F192" s="33"/>
    </row>
    <row r="193" spans="1:6" x14ac:dyDescent="0.2">
      <c r="A193" s="2"/>
      <c r="B193" s="31"/>
      <c r="C193" s="31"/>
      <c r="D193" s="32"/>
      <c r="E193" s="32"/>
      <c r="F193" s="33"/>
    </row>
    <row r="194" spans="1:6" x14ac:dyDescent="0.2">
      <c r="A194" s="2"/>
      <c r="B194" s="31"/>
      <c r="C194" s="31"/>
      <c r="D194" s="32"/>
      <c r="E194" s="32"/>
      <c r="F194" s="33"/>
    </row>
    <row r="195" spans="1:6" x14ac:dyDescent="0.2">
      <c r="A195" s="2"/>
      <c r="B195" s="31"/>
      <c r="C195" s="31"/>
      <c r="D195" s="32"/>
      <c r="E195" s="32"/>
      <c r="F195" s="33"/>
    </row>
    <row r="196" spans="1:6" x14ac:dyDescent="0.2">
      <c r="A196" s="2"/>
      <c r="B196" s="31"/>
      <c r="C196" s="31"/>
      <c r="D196" s="32"/>
      <c r="E196" s="32"/>
      <c r="F196" s="33"/>
    </row>
    <row r="197" spans="1:6" x14ac:dyDescent="0.2">
      <c r="A197" s="2"/>
      <c r="B197" s="31"/>
      <c r="C197" s="31"/>
      <c r="D197" s="32"/>
      <c r="E197" s="32"/>
      <c r="F197" s="33"/>
    </row>
    <row r="198" spans="1:6" x14ac:dyDescent="0.2">
      <c r="A198" s="2"/>
      <c r="B198" s="31"/>
      <c r="C198" s="31"/>
      <c r="D198" s="32"/>
      <c r="E198" s="32"/>
      <c r="F198" s="33"/>
    </row>
    <row r="199" spans="1:6" x14ac:dyDescent="0.2">
      <c r="A199" s="2"/>
      <c r="B199" s="31"/>
      <c r="C199" s="31"/>
      <c r="D199" s="32"/>
      <c r="E199" s="32"/>
      <c r="F199" s="33"/>
    </row>
    <row r="200" spans="1:6" x14ac:dyDescent="0.2">
      <c r="A200" s="2"/>
      <c r="B200" s="31"/>
      <c r="C200" s="31"/>
      <c r="D200" s="32"/>
      <c r="E200" s="32"/>
      <c r="F200" s="33"/>
    </row>
    <row r="201" spans="1:6" x14ac:dyDescent="0.2">
      <c r="A201" s="2"/>
      <c r="B201" s="31"/>
      <c r="C201" s="31"/>
      <c r="D201" s="32"/>
      <c r="E201" s="32"/>
      <c r="F201" s="33"/>
    </row>
    <row r="202" spans="1:6" x14ac:dyDescent="0.2">
      <c r="A202" s="2"/>
      <c r="B202" s="31"/>
      <c r="C202" s="31"/>
      <c r="D202" s="32"/>
      <c r="E202" s="32"/>
      <c r="F202" s="33"/>
    </row>
    <row r="203" spans="1:6" x14ac:dyDescent="0.2">
      <c r="A203" s="2"/>
      <c r="B203" s="31"/>
      <c r="C203" s="31"/>
      <c r="D203" s="32"/>
      <c r="E203" s="32"/>
      <c r="F203" s="33"/>
    </row>
    <row r="204" spans="1:6" x14ac:dyDescent="0.2">
      <c r="A204" s="2"/>
      <c r="B204" s="31"/>
      <c r="C204" s="31"/>
      <c r="D204" s="32"/>
      <c r="E204" s="32"/>
      <c r="F204" s="33"/>
    </row>
    <row r="205" spans="1:6" x14ac:dyDescent="0.2">
      <c r="A205" s="2"/>
      <c r="B205" s="31"/>
      <c r="C205" s="31"/>
      <c r="D205" s="32"/>
      <c r="E205" s="32"/>
      <c r="F205" s="33"/>
    </row>
    <row r="206" spans="1:6" x14ac:dyDescent="0.2">
      <c r="A206" s="2"/>
      <c r="B206" s="31"/>
      <c r="C206" s="31"/>
      <c r="D206" s="32"/>
      <c r="E206" s="32"/>
      <c r="F206" s="33"/>
    </row>
    <row r="207" spans="1:6" x14ac:dyDescent="0.2">
      <c r="A207" s="2"/>
      <c r="B207" s="31"/>
      <c r="C207" s="31"/>
      <c r="D207" s="32"/>
      <c r="E207" s="32"/>
      <c r="F207" s="33"/>
    </row>
    <row r="208" spans="1:6" x14ac:dyDescent="0.2">
      <c r="A208" s="2"/>
      <c r="B208" s="31"/>
      <c r="C208" s="31"/>
      <c r="D208" s="32"/>
      <c r="E208" s="32"/>
      <c r="F208" s="33"/>
    </row>
    <row r="209" spans="1:6" x14ac:dyDescent="0.2">
      <c r="A209" s="2"/>
      <c r="B209" s="31"/>
      <c r="C209" s="31"/>
      <c r="D209" s="32"/>
      <c r="E209" s="32"/>
      <c r="F209" s="33"/>
    </row>
    <row r="210" spans="1:6" x14ac:dyDescent="0.2">
      <c r="A210" s="2"/>
      <c r="B210" s="31"/>
      <c r="C210" s="31"/>
      <c r="D210" s="32"/>
      <c r="E210" s="32"/>
      <c r="F210" s="33"/>
    </row>
    <row r="211" spans="1:6" x14ac:dyDescent="0.2">
      <c r="A211" s="2"/>
      <c r="B211" s="31"/>
      <c r="C211" s="31"/>
      <c r="D211" s="32"/>
      <c r="E211" s="32"/>
      <c r="F211" s="33"/>
    </row>
    <row r="212" spans="1:6" x14ac:dyDescent="0.2">
      <c r="A212" s="2"/>
      <c r="B212" s="31"/>
      <c r="C212" s="31"/>
      <c r="D212" s="32"/>
      <c r="E212" s="32"/>
      <c r="F212" s="33"/>
    </row>
    <row r="213" spans="1:6" x14ac:dyDescent="0.2">
      <c r="A213" s="2"/>
      <c r="B213" s="31"/>
      <c r="C213" s="31"/>
      <c r="D213" s="32"/>
      <c r="E213" s="32"/>
      <c r="F213" s="33"/>
    </row>
    <row r="214" spans="1:6" x14ac:dyDescent="0.2">
      <c r="A214" s="2"/>
      <c r="B214" s="31"/>
      <c r="C214" s="31"/>
      <c r="D214" s="32"/>
      <c r="E214" s="32"/>
      <c r="F214" s="33"/>
    </row>
    <row r="215" spans="1:6" x14ac:dyDescent="0.2">
      <c r="A215" s="2"/>
      <c r="B215" s="31"/>
      <c r="C215" s="31"/>
      <c r="D215" s="32"/>
      <c r="E215" s="32"/>
      <c r="F215" s="33"/>
    </row>
    <row r="216" spans="1:6" x14ac:dyDescent="0.2">
      <c r="A216" s="2"/>
      <c r="B216" s="31"/>
      <c r="C216" s="31"/>
      <c r="D216" s="32"/>
      <c r="E216" s="32"/>
      <c r="F216" s="33"/>
    </row>
    <row r="217" spans="1:6" x14ac:dyDescent="0.2">
      <c r="A217" s="2"/>
      <c r="B217" s="31"/>
      <c r="C217" s="31"/>
      <c r="D217" s="32"/>
      <c r="E217" s="32"/>
      <c r="F217" s="33"/>
    </row>
    <row r="218" spans="1:6" x14ac:dyDescent="0.2">
      <c r="A218" s="2"/>
      <c r="B218" s="31"/>
      <c r="C218" s="31"/>
      <c r="D218" s="32"/>
      <c r="E218" s="32"/>
      <c r="F218" s="33"/>
    </row>
    <row r="219" spans="1:6" x14ac:dyDescent="0.2">
      <c r="A219" s="2"/>
      <c r="B219" s="31"/>
      <c r="C219" s="31"/>
      <c r="D219" s="32"/>
      <c r="E219" s="32"/>
      <c r="F219" s="33"/>
    </row>
    <row r="220" spans="1:6" x14ac:dyDescent="0.2">
      <c r="A220" s="2"/>
      <c r="B220" s="31"/>
      <c r="C220" s="31"/>
      <c r="D220" s="32"/>
      <c r="E220" s="32"/>
      <c r="F220" s="33"/>
    </row>
    <row r="221" spans="1:6" x14ac:dyDescent="0.2">
      <c r="A221" s="2"/>
      <c r="B221" s="31"/>
      <c r="C221" s="31"/>
      <c r="D221" s="32"/>
      <c r="E221" s="32"/>
      <c r="F221" s="33"/>
    </row>
    <row r="222" spans="1:6" x14ac:dyDescent="0.2">
      <c r="A222" s="2"/>
      <c r="B222" s="31"/>
      <c r="C222" s="31"/>
      <c r="D222" s="32"/>
      <c r="E222" s="32"/>
      <c r="F222" s="33"/>
    </row>
    <row r="223" spans="1:6" x14ac:dyDescent="0.2">
      <c r="A223" s="2"/>
      <c r="B223" s="31"/>
      <c r="C223" s="31"/>
      <c r="D223" s="32"/>
      <c r="E223" s="32"/>
      <c r="F223" s="33"/>
    </row>
    <row r="224" spans="1:6" x14ac:dyDescent="0.2">
      <c r="A224" s="2"/>
      <c r="B224" s="31"/>
      <c r="C224" s="31"/>
      <c r="D224" s="32"/>
      <c r="E224" s="32"/>
      <c r="F224" s="33"/>
    </row>
    <row r="225" spans="1:6" x14ac:dyDescent="0.2">
      <c r="A225" s="2"/>
      <c r="B225" s="31"/>
      <c r="C225" s="31"/>
      <c r="D225" s="32"/>
      <c r="E225" s="32"/>
      <c r="F225" s="33"/>
    </row>
    <row r="226" spans="1:6" x14ac:dyDescent="0.2">
      <c r="A226" s="2"/>
      <c r="B226" s="31"/>
      <c r="C226" s="31"/>
      <c r="D226" s="32"/>
      <c r="E226" s="32"/>
      <c r="F226" s="33"/>
    </row>
    <row r="227" spans="1:6" x14ac:dyDescent="0.2">
      <c r="A227" s="2"/>
      <c r="B227" s="31"/>
      <c r="C227" s="31"/>
      <c r="D227" s="32"/>
      <c r="E227" s="32"/>
      <c r="F227" s="33"/>
    </row>
    <row r="228" spans="1:6" x14ac:dyDescent="0.2">
      <c r="A228" s="2"/>
      <c r="B228" s="31"/>
      <c r="C228" s="31"/>
      <c r="D228" s="32"/>
      <c r="E228" s="32"/>
      <c r="F228" s="33"/>
    </row>
    <row r="229" spans="1:6" x14ac:dyDescent="0.2">
      <c r="A229" s="2"/>
      <c r="B229" s="31"/>
      <c r="C229" s="31"/>
      <c r="D229" s="32"/>
      <c r="E229" s="32"/>
      <c r="F229" s="33"/>
    </row>
    <row r="230" spans="1:6" x14ac:dyDescent="0.2">
      <c r="A230" s="2"/>
      <c r="B230" s="31"/>
      <c r="C230" s="31"/>
      <c r="D230" s="32"/>
      <c r="E230" s="32"/>
      <c r="F230" s="33"/>
    </row>
    <row r="231" spans="1:6" x14ac:dyDescent="0.2">
      <c r="A231" s="2"/>
      <c r="B231" s="31"/>
      <c r="C231" s="31"/>
      <c r="D231" s="32"/>
      <c r="E231" s="32"/>
      <c r="F231" s="33"/>
    </row>
    <row r="232" spans="1:6" x14ac:dyDescent="0.2">
      <c r="A232" s="2"/>
      <c r="B232" s="31"/>
      <c r="C232" s="31"/>
      <c r="D232" s="32"/>
      <c r="E232" s="32"/>
      <c r="F232" s="33"/>
    </row>
    <row r="233" spans="1:6" x14ac:dyDescent="0.2">
      <c r="A233" s="2"/>
      <c r="B233" s="31"/>
      <c r="C233" s="31"/>
      <c r="D233" s="32"/>
      <c r="E233" s="32"/>
      <c r="F233" s="33"/>
    </row>
    <row r="234" spans="1:6" x14ac:dyDescent="0.2">
      <c r="A234" s="2"/>
      <c r="B234" s="31"/>
      <c r="C234" s="31"/>
      <c r="D234" s="32"/>
      <c r="E234" s="32"/>
      <c r="F234" s="33"/>
    </row>
    <row r="235" spans="1:6" x14ac:dyDescent="0.2">
      <c r="A235" s="2"/>
      <c r="B235" s="31"/>
      <c r="C235" s="31"/>
      <c r="D235" s="32"/>
      <c r="E235" s="32"/>
      <c r="F235" s="33"/>
    </row>
    <row r="236" spans="1:6" x14ac:dyDescent="0.2">
      <c r="A236" s="2"/>
      <c r="B236" s="31"/>
      <c r="C236" s="31"/>
      <c r="D236" s="32"/>
      <c r="E236" s="32"/>
      <c r="F236" s="33"/>
    </row>
    <row r="237" spans="1:6" x14ac:dyDescent="0.2">
      <c r="A237" s="2"/>
      <c r="B237" s="31"/>
      <c r="C237" s="31"/>
      <c r="D237" s="32"/>
      <c r="E237" s="32"/>
      <c r="F237" s="33"/>
    </row>
    <row r="238" spans="1:6" x14ac:dyDescent="0.2">
      <c r="A238" s="2"/>
      <c r="B238" s="31"/>
      <c r="C238" s="31"/>
      <c r="D238" s="32"/>
      <c r="E238" s="32"/>
      <c r="F238" s="33"/>
    </row>
    <row r="239" spans="1:6" x14ac:dyDescent="0.2">
      <c r="A239" s="2"/>
      <c r="B239" s="31"/>
      <c r="C239" s="31"/>
      <c r="D239" s="32"/>
      <c r="E239" s="32"/>
      <c r="F239" s="33"/>
    </row>
    <row r="240" spans="1:6" x14ac:dyDescent="0.2">
      <c r="A240" s="2"/>
      <c r="B240" s="31"/>
      <c r="C240" s="31"/>
      <c r="D240" s="32"/>
      <c r="E240" s="32"/>
      <c r="F240" s="33"/>
    </row>
    <row r="241" spans="1:6" x14ac:dyDescent="0.2">
      <c r="A241" s="2"/>
      <c r="B241" s="31"/>
      <c r="C241" s="31"/>
      <c r="D241" s="32"/>
      <c r="E241" s="32"/>
      <c r="F241" s="33"/>
    </row>
    <row r="242" spans="1:6" x14ac:dyDescent="0.2">
      <c r="A242" s="2"/>
      <c r="B242" s="31"/>
      <c r="C242" s="31"/>
      <c r="D242" s="32"/>
      <c r="E242" s="32"/>
      <c r="F242" s="33"/>
    </row>
    <row r="243" spans="1:6" x14ac:dyDescent="0.2">
      <c r="A243" s="2"/>
      <c r="B243" s="31"/>
      <c r="C243" s="31"/>
      <c r="D243" s="32"/>
      <c r="E243" s="32"/>
      <c r="F243" s="33"/>
    </row>
    <row r="244" spans="1:6" x14ac:dyDescent="0.2">
      <c r="A244" s="2"/>
      <c r="B244" s="31"/>
      <c r="C244" s="31"/>
      <c r="D244" s="32"/>
      <c r="E244" s="32"/>
      <c r="F244" s="33"/>
    </row>
    <row r="245" spans="1:6" x14ac:dyDescent="0.2">
      <c r="A245" s="2"/>
      <c r="B245" s="31"/>
      <c r="C245" s="31"/>
      <c r="D245" s="32"/>
      <c r="E245" s="32"/>
      <c r="F245" s="33"/>
    </row>
    <row r="246" spans="1:6" x14ac:dyDescent="0.2">
      <c r="A246" s="2"/>
      <c r="B246" s="31"/>
      <c r="C246" s="31"/>
      <c r="D246" s="32"/>
      <c r="E246" s="32"/>
      <c r="F246" s="33"/>
    </row>
    <row r="247" spans="1:6" x14ac:dyDescent="0.2">
      <c r="A247" s="2"/>
      <c r="B247" s="31"/>
      <c r="C247" s="31"/>
      <c r="D247" s="32"/>
      <c r="E247" s="32"/>
      <c r="F247" s="33"/>
    </row>
    <row r="248" spans="1:6" x14ac:dyDescent="0.2">
      <c r="A248" s="2"/>
      <c r="B248" s="31"/>
      <c r="C248" s="31"/>
      <c r="D248" s="32"/>
      <c r="E248" s="32"/>
      <c r="F248" s="33"/>
    </row>
    <row r="249" spans="1:6" x14ac:dyDescent="0.2">
      <c r="A249" s="2"/>
      <c r="B249" s="31"/>
      <c r="C249" s="31"/>
      <c r="D249" s="32"/>
      <c r="E249" s="32"/>
      <c r="F249" s="33"/>
    </row>
    <row r="250" spans="1:6" x14ac:dyDescent="0.2">
      <c r="A250" s="2"/>
      <c r="B250" s="31"/>
      <c r="C250" s="31"/>
      <c r="D250" s="32"/>
      <c r="E250" s="32"/>
      <c r="F250" s="33"/>
    </row>
    <row r="251" spans="1:6" x14ac:dyDescent="0.2">
      <c r="A251" s="2"/>
      <c r="B251" s="31"/>
      <c r="C251" s="31"/>
      <c r="D251" s="32"/>
      <c r="E251" s="32"/>
      <c r="F251" s="33"/>
    </row>
    <row r="252" spans="1:6" x14ac:dyDescent="0.2">
      <c r="A252" s="2"/>
      <c r="B252" s="31"/>
      <c r="C252" s="31"/>
      <c r="D252" s="32"/>
      <c r="E252" s="32"/>
      <c r="F252" s="33"/>
    </row>
    <row r="253" spans="1:6" x14ac:dyDescent="0.2">
      <c r="A253" s="2"/>
      <c r="B253" s="31"/>
      <c r="C253" s="31"/>
      <c r="D253" s="32"/>
      <c r="E253" s="32"/>
      <c r="F253" s="33"/>
    </row>
    <row r="254" spans="1:6" x14ac:dyDescent="0.2">
      <c r="A254" s="2"/>
      <c r="B254" s="31"/>
      <c r="C254" s="31"/>
      <c r="D254" s="32"/>
      <c r="E254" s="32"/>
      <c r="F254" s="33"/>
    </row>
    <row r="255" spans="1:6" x14ac:dyDescent="0.2">
      <c r="A255" s="2"/>
      <c r="B255" s="31"/>
      <c r="C255" s="31"/>
      <c r="D255" s="32"/>
      <c r="E255" s="32"/>
      <c r="F255" s="33"/>
    </row>
    <row r="256" spans="1:6" x14ac:dyDescent="0.2">
      <c r="A256" s="2"/>
      <c r="B256" s="31"/>
      <c r="C256" s="31"/>
      <c r="D256" s="32"/>
      <c r="E256" s="32"/>
      <c r="F256" s="33"/>
    </row>
    <row r="257" spans="1:6" x14ac:dyDescent="0.2">
      <c r="A257" s="2"/>
      <c r="B257" s="31"/>
      <c r="C257" s="31"/>
      <c r="D257" s="32"/>
      <c r="E257" s="32"/>
      <c r="F257" s="33"/>
    </row>
    <row r="258" spans="1:6" x14ac:dyDescent="0.2">
      <c r="A258" s="2"/>
      <c r="B258" s="31"/>
      <c r="C258" s="31"/>
      <c r="D258" s="32"/>
      <c r="E258" s="32"/>
      <c r="F258" s="33"/>
    </row>
    <row r="259" spans="1:6" x14ac:dyDescent="0.2">
      <c r="A259" s="2"/>
      <c r="B259" s="31"/>
      <c r="C259" s="31"/>
      <c r="D259" s="32"/>
      <c r="E259" s="32"/>
      <c r="F259" s="33"/>
    </row>
    <row r="260" spans="1:6" x14ac:dyDescent="0.2">
      <c r="A260" s="2"/>
      <c r="B260" s="31"/>
      <c r="C260" s="31"/>
      <c r="D260" s="32"/>
      <c r="E260" s="32"/>
      <c r="F260" s="33"/>
    </row>
    <row r="261" spans="1:6" x14ac:dyDescent="0.2">
      <c r="A261" s="2"/>
      <c r="B261" s="31"/>
      <c r="C261" s="31"/>
      <c r="D261" s="32"/>
      <c r="E261" s="32"/>
      <c r="F261" s="33"/>
    </row>
    <row r="262" spans="1:6" x14ac:dyDescent="0.2">
      <c r="A262" s="2"/>
      <c r="B262" s="31"/>
      <c r="C262" s="31"/>
      <c r="D262" s="32"/>
      <c r="E262" s="32"/>
      <c r="F262" s="33"/>
    </row>
    <row r="263" spans="1:6" x14ac:dyDescent="0.2">
      <c r="A263" s="2"/>
      <c r="B263" s="31"/>
      <c r="C263" s="31"/>
      <c r="D263" s="32"/>
      <c r="E263" s="32"/>
      <c r="F263" s="33"/>
    </row>
    <row r="264" spans="1:6" x14ac:dyDescent="0.2">
      <c r="A264" s="2"/>
      <c r="B264" s="31"/>
      <c r="C264" s="31"/>
      <c r="D264" s="32"/>
      <c r="E264" s="32"/>
      <c r="F264" s="33"/>
    </row>
    <row r="265" spans="1:6" x14ac:dyDescent="0.2">
      <c r="A265" s="2"/>
      <c r="B265" s="31"/>
      <c r="C265" s="31"/>
      <c r="D265" s="32"/>
      <c r="E265" s="32"/>
      <c r="F265" s="33"/>
    </row>
    <row r="266" spans="1:6" x14ac:dyDescent="0.2">
      <c r="A266" s="2"/>
      <c r="B266" s="31"/>
      <c r="C266" s="31"/>
      <c r="D266" s="32"/>
      <c r="E266" s="32"/>
      <c r="F266" s="33"/>
    </row>
    <row r="267" spans="1:6" x14ac:dyDescent="0.2">
      <c r="A267" s="2"/>
      <c r="B267" s="31"/>
      <c r="C267" s="31"/>
      <c r="D267" s="32"/>
      <c r="E267" s="32"/>
      <c r="F267" s="33"/>
    </row>
    <row r="268" spans="1:6" x14ac:dyDescent="0.2">
      <c r="A268" s="2"/>
      <c r="B268" s="31"/>
      <c r="C268" s="31"/>
      <c r="D268" s="32"/>
      <c r="E268" s="32"/>
      <c r="F268" s="33"/>
    </row>
    <row r="269" spans="1:6" x14ac:dyDescent="0.2">
      <c r="A269" s="2"/>
      <c r="B269" s="31"/>
      <c r="C269" s="31"/>
      <c r="D269" s="32"/>
      <c r="E269" s="32"/>
      <c r="F269" s="33"/>
    </row>
    <row r="270" spans="1:6" x14ac:dyDescent="0.2">
      <c r="A270" s="2"/>
      <c r="B270" s="31"/>
      <c r="C270" s="31"/>
      <c r="D270" s="32"/>
      <c r="E270" s="32"/>
      <c r="F270" s="33"/>
    </row>
    <row r="271" spans="1:6" x14ac:dyDescent="0.2">
      <c r="A271" s="2"/>
      <c r="B271" s="31"/>
      <c r="C271" s="31"/>
      <c r="D271" s="32"/>
      <c r="E271" s="32"/>
      <c r="F271" s="33"/>
    </row>
    <row r="272" spans="1:6" x14ac:dyDescent="0.2">
      <c r="A272" s="2"/>
      <c r="B272" s="31"/>
      <c r="C272" s="31"/>
      <c r="D272" s="32"/>
      <c r="E272" s="32"/>
      <c r="F272" s="33"/>
    </row>
    <row r="273" spans="1:6" x14ac:dyDescent="0.2">
      <c r="A273" s="2"/>
      <c r="B273" s="31"/>
      <c r="C273" s="31"/>
      <c r="D273" s="32"/>
      <c r="E273" s="32"/>
      <c r="F273" s="33"/>
    </row>
    <row r="274" spans="1:6" x14ac:dyDescent="0.2">
      <c r="A274" s="2"/>
      <c r="B274" s="31"/>
      <c r="C274" s="31"/>
      <c r="D274" s="32"/>
      <c r="E274" s="32"/>
      <c r="F274" s="33"/>
    </row>
    <row r="275" spans="1:6" x14ac:dyDescent="0.2">
      <c r="A275" s="2"/>
      <c r="B275" s="31"/>
      <c r="C275" s="31"/>
      <c r="D275" s="32"/>
      <c r="E275" s="32"/>
      <c r="F275" s="33"/>
    </row>
    <row r="276" spans="1:6" x14ac:dyDescent="0.2">
      <c r="A276" s="2"/>
      <c r="B276" s="31"/>
      <c r="C276" s="31"/>
      <c r="D276" s="32"/>
      <c r="E276" s="32"/>
      <c r="F276" s="33"/>
    </row>
    <row r="277" spans="1:6" x14ac:dyDescent="0.2">
      <c r="A277" s="2"/>
      <c r="B277" s="31"/>
      <c r="C277" s="31"/>
      <c r="D277" s="32"/>
      <c r="E277" s="32"/>
      <c r="F277" s="33"/>
    </row>
    <row r="278" spans="1:6" x14ac:dyDescent="0.2">
      <c r="A278" s="2"/>
      <c r="B278" s="31"/>
      <c r="C278" s="31"/>
      <c r="D278" s="32"/>
      <c r="E278" s="32"/>
      <c r="F278" s="33"/>
    </row>
    <row r="279" spans="1:6" x14ac:dyDescent="0.2">
      <c r="A279" s="2"/>
      <c r="B279" s="31"/>
      <c r="C279" s="31"/>
      <c r="D279" s="32"/>
      <c r="E279" s="32"/>
      <c r="F279" s="33"/>
    </row>
    <row r="280" spans="1:6" x14ac:dyDescent="0.2">
      <c r="A280" s="2"/>
      <c r="B280" s="31"/>
      <c r="C280" s="31"/>
      <c r="D280" s="32"/>
      <c r="E280" s="32"/>
      <c r="F280" s="33"/>
    </row>
    <row r="281" spans="1:6" x14ac:dyDescent="0.2">
      <c r="A281" s="2"/>
      <c r="B281" s="31"/>
      <c r="C281" s="31"/>
      <c r="D281" s="32"/>
      <c r="E281" s="32"/>
      <c r="F281" s="33"/>
    </row>
    <row r="282" spans="1:6" x14ac:dyDescent="0.2">
      <c r="A282" s="2"/>
      <c r="B282" s="31"/>
      <c r="C282" s="31"/>
      <c r="D282" s="32"/>
      <c r="E282" s="32"/>
      <c r="F282" s="33"/>
    </row>
    <row r="283" spans="1:6" x14ac:dyDescent="0.2">
      <c r="A283" s="2"/>
      <c r="B283" s="31"/>
      <c r="C283" s="31"/>
      <c r="D283" s="32"/>
      <c r="E283" s="32"/>
      <c r="F283" s="33"/>
    </row>
    <row r="284" spans="1:6" x14ac:dyDescent="0.2">
      <c r="A284" s="2"/>
      <c r="B284" s="31"/>
      <c r="C284" s="31"/>
      <c r="D284" s="32"/>
      <c r="E284" s="32"/>
      <c r="F284" s="33"/>
    </row>
    <row r="285" spans="1:6" x14ac:dyDescent="0.2">
      <c r="A285" s="2"/>
      <c r="B285" s="31"/>
      <c r="C285" s="31"/>
      <c r="D285" s="32"/>
      <c r="E285" s="32"/>
      <c r="F285" s="33"/>
    </row>
    <row r="286" spans="1:6" x14ac:dyDescent="0.2">
      <c r="A286" s="2"/>
      <c r="B286" s="31"/>
      <c r="C286" s="31"/>
      <c r="D286" s="32"/>
      <c r="E286" s="32"/>
      <c r="F286" s="33"/>
    </row>
    <row r="287" spans="1:6" x14ac:dyDescent="0.2">
      <c r="A287" s="2"/>
      <c r="B287" s="31"/>
      <c r="C287" s="31"/>
      <c r="D287" s="32"/>
      <c r="E287" s="32"/>
      <c r="F287" s="33"/>
    </row>
    <row r="288" spans="1:6" x14ac:dyDescent="0.2">
      <c r="A288" s="2"/>
      <c r="B288" s="31"/>
      <c r="C288" s="31"/>
      <c r="D288" s="32"/>
      <c r="E288" s="32"/>
      <c r="F288" s="33"/>
    </row>
    <row r="289" spans="1:6" x14ac:dyDescent="0.2">
      <c r="A289" s="2"/>
      <c r="B289" s="31"/>
      <c r="C289" s="31"/>
      <c r="D289" s="32"/>
      <c r="E289" s="32"/>
      <c r="F289" s="33"/>
    </row>
    <row r="290" spans="1:6" x14ac:dyDescent="0.2">
      <c r="A290" s="2"/>
      <c r="B290" s="31"/>
      <c r="C290" s="31"/>
      <c r="D290" s="32"/>
      <c r="E290" s="32"/>
      <c r="F290" s="33"/>
    </row>
    <row r="291" spans="1:6" x14ac:dyDescent="0.2">
      <c r="A291" s="2"/>
      <c r="B291" s="31"/>
      <c r="C291" s="31"/>
      <c r="D291" s="32"/>
      <c r="E291" s="32"/>
      <c r="F291" s="33"/>
    </row>
    <row r="292" spans="1:6" x14ac:dyDescent="0.2">
      <c r="A292" s="2"/>
      <c r="B292" s="31"/>
      <c r="C292" s="31"/>
      <c r="D292" s="32"/>
      <c r="E292" s="32"/>
      <c r="F292" s="33"/>
    </row>
    <row r="293" spans="1:6" x14ac:dyDescent="0.2">
      <c r="A293" s="2"/>
      <c r="B293" s="31"/>
      <c r="C293" s="31"/>
      <c r="D293" s="32"/>
      <c r="E293" s="32"/>
      <c r="F293" s="33"/>
    </row>
    <row r="294" spans="1:6" x14ac:dyDescent="0.2">
      <c r="A294" s="2"/>
      <c r="B294" s="31"/>
      <c r="C294" s="31"/>
      <c r="D294" s="32"/>
      <c r="E294" s="32"/>
      <c r="F294" s="33"/>
    </row>
    <row r="295" spans="1:6" x14ac:dyDescent="0.2">
      <c r="A295" s="2"/>
      <c r="B295" s="31"/>
      <c r="C295" s="31"/>
      <c r="D295" s="32"/>
      <c r="E295" s="32"/>
      <c r="F295" s="33"/>
    </row>
    <row r="296" spans="1:6" x14ac:dyDescent="0.2">
      <c r="A296" s="2"/>
      <c r="B296" s="31"/>
      <c r="C296" s="31"/>
      <c r="D296" s="32"/>
      <c r="E296" s="32"/>
      <c r="F296" s="33"/>
    </row>
    <row r="297" spans="1:6" x14ac:dyDescent="0.2">
      <c r="A297" s="2"/>
      <c r="B297" s="31"/>
      <c r="C297" s="31"/>
      <c r="D297" s="32"/>
      <c r="E297" s="32"/>
      <c r="F297" s="33"/>
    </row>
    <row r="298" spans="1:6" x14ac:dyDescent="0.2">
      <c r="A298" s="2"/>
      <c r="B298" s="31"/>
      <c r="C298" s="31"/>
      <c r="D298" s="32"/>
      <c r="E298" s="32"/>
      <c r="F298" s="33"/>
    </row>
    <row r="299" spans="1:6" x14ac:dyDescent="0.2">
      <c r="A299" s="2"/>
      <c r="B299" s="31"/>
      <c r="C299" s="31"/>
      <c r="D299" s="32"/>
      <c r="E299" s="32"/>
      <c r="F299" s="33"/>
    </row>
    <row r="300" spans="1:6" x14ac:dyDescent="0.2">
      <c r="A300" s="2"/>
      <c r="B300" s="31"/>
      <c r="C300" s="31"/>
      <c r="D300" s="32"/>
      <c r="E300" s="32"/>
      <c r="F300" s="33"/>
    </row>
    <row r="301" spans="1:6" s="30" customFormat="1" x14ac:dyDescent="0.2">
      <c r="A301" s="2"/>
      <c r="B301" s="31"/>
      <c r="C301" s="31"/>
      <c r="D301" s="32"/>
      <c r="E301" s="32"/>
      <c r="F301" s="33"/>
    </row>
    <row r="302" spans="1:6" x14ac:dyDescent="0.2">
      <c r="A302" s="2"/>
      <c r="B302" s="31"/>
      <c r="C302" s="31"/>
      <c r="D302" s="32"/>
      <c r="E302" s="32"/>
      <c r="F302" s="33"/>
    </row>
    <row r="303" spans="1:6" x14ac:dyDescent="0.2">
      <c r="A303" s="2"/>
      <c r="B303" s="31"/>
      <c r="C303" s="31"/>
      <c r="D303" s="32"/>
      <c r="E303" s="32"/>
      <c r="F303" s="33"/>
    </row>
    <row r="304" spans="1:6" x14ac:dyDescent="0.2">
      <c r="A304" s="2"/>
      <c r="B304" s="31"/>
      <c r="C304" s="31"/>
      <c r="D304" s="32"/>
      <c r="E304" s="32"/>
      <c r="F304" s="33"/>
    </row>
    <row r="305" spans="1:6" x14ac:dyDescent="0.2">
      <c r="A305" s="2"/>
      <c r="B305" s="31"/>
      <c r="C305" s="31"/>
      <c r="D305" s="32"/>
      <c r="E305" s="32"/>
      <c r="F305" s="33"/>
    </row>
    <row r="306" spans="1:6" x14ac:dyDescent="0.2">
      <c r="A306" s="2"/>
      <c r="B306" s="31"/>
      <c r="C306" s="31"/>
      <c r="D306" s="32"/>
      <c r="E306" s="32"/>
      <c r="F306" s="33"/>
    </row>
    <row r="307" spans="1:6" x14ac:dyDescent="0.2">
      <c r="A307" s="2"/>
      <c r="B307" s="31"/>
      <c r="C307" s="31"/>
      <c r="D307" s="32"/>
      <c r="E307" s="32"/>
      <c r="F307" s="33"/>
    </row>
    <row r="308" spans="1:6" x14ac:dyDescent="0.2">
      <c r="A308" s="2"/>
      <c r="B308" s="31"/>
      <c r="C308" s="31"/>
      <c r="D308" s="32"/>
      <c r="E308" s="32"/>
      <c r="F308" s="33"/>
    </row>
  </sheetData>
  <mergeCells count="1">
    <mergeCell ref="A1:F1"/>
  </mergeCell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2"/>
  <sheetViews>
    <sheetView workbookViewId="0">
      <selection activeCell="C5" sqref="C5"/>
    </sheetView>
  </sheetViews>
  <sheetFormatPr defaultRowHeight="12.75" x14ac:dyDescent="0.2"/>
  <cols>
    <col min="1" max="1" width="8.28515625" style="3" bestFit="1" customWidth="1"/>
    <col min="2" max="2" width="61.7109375" style="15" customWidth="1"/>
    <col min="3" max="3" width="10.85546875" style="15" customWidth="1"/>
    <col min="4" max="4" width="10.42578125" style="15" bestFit="1" customWidth="1"/>
    <col min="5" max="5" width="14.7109375" style="15" bestFit="1" customWidth="1"/>
    <col min="6" max="6" width="15.85546875" style="35" customWidth="1"/>
    <col min="7" max="7" width="4.7109375" style="15" customWidth="1"/>
    <col min="8" max="16384" width="9.140625" style="15"/>
  </cols>
  <sheetData>
    <row r="1" spans="1:7" ht="25.5" customHeight="1" thickBot="1" x14ac:dyDescent="0.25">
      <c r="A1" s="230" t="s">
        <v>73</v>
      </c>
      <c r="B1" s="230"/>
      <c r="C1" s="230"/>
      <c r="D1" s="230"/>
      <c r="E1" s="230"/>
      <c r="F1" s="230"/>
      <c r="G1" s="14"/>
    </row>
    <row r="2" spans="1:7" customFormat="1" ht="22.5" customHeight="1" thickBot="1" x14ac:dyDescent="0.25">
      <c r="A2" s="203">
        <v>6</v>
      </c>
      <c r="B2" s="122" t="s">
        <v>407</v>
      </c>
      <c r="C2" s="201"/>
      <c r="D2" s="201"/>
      <c r="E2" s="201"/>
      <c r="F2" s="201"/>
    </row>
    <row r="3" spans="1:7" ht="15.75" customHeight="1" x14ac:dyDescent="0.2">
      <c r="A3" s="4"/>
      <c r="B3" s="53" t="s">
        <v>5</v>
      </c>
      <c r="C3" s="53" t="s">
        <v>0</v>
      </c>
      <c r="D3" s="53" t="s">
        <v>1</v>
      </c>
      <c r="E3" s="53" t="s">
        <v>3</v>
      </c>
      <c r="F3" s="16" t="s">
        <v>2</v>
      </c>
      <c r="G3" s="17"/>
    </row>
    <row r="4" spans="1:7" s="21" customFormat="1" ht="16.5" customHeight="1" x14ac:dyDescent="0.2">
      <c r="A4" s="124"/>
      <c r="B4" s="18"/>
      <c r="C4" s="19"/>
      <c r="D4" s="150"/>
      <c r="E4" s="19"/>
      <c r="F4" s="151"/>
    </row>
    <row r="5" spans="1:7" s="21" customFormat="1" ht="220.5" customHeight="1" x14ac:dyDescent="0.2">
      <c r="A5" s="5">
        <v>6.1</v>
      </c>
      <c r="B5" s="1" t="s">
        <v>518</v>
      </c>
      <c r="C5" s="6" t="s">
        <v>17</v>
      </c>
      <c r="D5" s="37">
        <v>1</v>
      </c>
      <c r="E5" s="10"/>
      <c r="F5" s="11">
        <f>D5*E5</f>
        <v>0</v>
      </c>
      <c r="G5" s="12"/>
    </row>
    <row r="6" spans="1:7" s="13" customFormat="1" ht="16.5" thickBot="1" x14ac:dyDescent="0.25">
      <c r="A6" s="7"/>
      <c r="B6" s="22"/>
      <c r="C6" s="9"/>
      <c r="D6" s="23"/>
      <c r="E6" s="24" t="s">
        <v>4</v>
      </c>
      <c r="F6" s="25">
        <f>SUM(F5)</f>
        <v>0</v>
      </c>
      <c r="G6" s="12"/>
    </row>
    <row r="7" spans="1:7" s="13" customFormat="1" ht="15.75" x14ac:dyDescent="0.2">
      <c r="A7" s="7"/>
      <c r="B7" s="22"/>
      <c r="C7" s="9"/>
      <c r="D7" s="9"/>
      <c r="E7" s="26"/>
      <c r="F7" s="27"/>
      <c r="G7" s="12"/>
    </row>
    <row r="8" spans="1:7" s="13" customFormat="1" ht="15.75" x14ac:dyDescent="0.2">
      <c r="A8" s="8"/>
      <c r="B8" s="28"/>
      <c r="C8" s="9"/>
      <c r="D8" s="9"/>
      <c r="E8" s="29"/>
      <c r="F8" s="27"/>
      <c r="G8" s="12"/>
    </row>
    <row r="9" spans="1:7" s="13" customFormat="1" ht="15.75" x14ac:dyDescent="0.2">
      <c r="A9" s="2"/>
      <c r="B9" s="31"/>
      <c r="C9" s="31"/>
      <c r="D9" s="32"/>
      <c r="E9" s="32"/>
      <c r="F9" s="33"/>
      <c r="G9" s="12"/>
    </row>
    <row r="10" spans="1:7" x14ac:dyDescent="0.2">
      <c r="A10" s="2"/>
      <c r="B10" s="31"/>
      <c r="C10" s="31"/>
      <c r="D10" s="32"/>
      <c r="E10" s="32"/>
      <c r="F10" s="33"/>
    </row>
    <row r="11" spans="1:7" ht="15.75" customHeight="1" x14ac:dyDescent="0.2">
      <c r="A11" s="2"/>
      <c r="B11" s="31"/>
      <c r="C11" s="31"/>
      <c r="D11" s="32"/>
      <c r="E11" s="32"/>
      <c r="F11" s="33"/>
    </row>
    <row r="12" spans="1:7" x14ac:dyDescent="0.2">
      <c r="A12" s="2"/>
      <c r="B12" s="31"/>
      <c r="C12" s="31"/>
      <c r="D12" s="32"/>
      <c r="E12" s="32"/>
      <c r="F12" s="33"/>
    </row>
    <row r="13" spans="1:7" x14ac:dyDescent="0.2">
      <c r="A13" s="2"/>
      <c r="B13" s="31"/>
      <c r="C13" s="31"/>
      <c r="D13" s="32"/>
      <c r="E13" s="32"/>
      <c r="F13" s="33"/>
    </row>
    <row r="14" spans="1:7" x14ac:dyDescent="0.2">
      <c r="A14" s="2"/>
      <c r="B14" s="31"/>
      <c r="C14" s="31"/>
      <c r="D14" s="32"/>
      <c r="E14" s="32"/>
      <c r="F14" s="33"/>
    </row>
    <row r="15" spans="1:7" x14ac:dyDescent="0.2">
      <c r="A15" s="2"/>
      <c r="B15" s="31"/>
      <c r="C15" s="31"/>
      <c r="D15" s="32"/>
      <c r="E15" s="32"/>
      <c r="F15" s="33"/>
    </row>
    <row r="16" spans="1:7" x14ac:dyDescent="0.2">
      <c r="A16" s="2"/>
      <c r="B16" s="31"/>
      <c r="C16" s="31"/>
      <c r="D16" s="32"/>
      <c r="E16" s="32"/>
      <c r="F16" s="33"/>
    </row>
    <row r="17" spans="1:6" x14ac:dyDescent="0.2">
      <c r="A17" s="2"/>
      <c r="B17" s="31"/>
      <c r="C17" s="31"/>
      <c r="D17" s="32"/>
      <c r="E17" s="32"/>
      <c r="F17" s="33"/>
    </row>
    <row r="18" spans="1:6" x14ac:dyDescent="0.2">
      <c r="A18" s="2"/>
      <c r="B18" s="31"/>
      <c r="C18" s="31"/>
      <c r="D18" s="32"/>
      <c r="E18" s="32"/>
      <c r="F18" s="33"/>
    </row>
    <row r="19" spans="1:6" ht="41.25" customHeight="1" x14ac:dyDescent="0.2">
      <c r="A19" s="2"/>
      <c r="B19" s="31"/>
      <c r="C19" s="31"/>
      <c r="D19" s="32"/>
      <c r="E19" s="32"/>
      <c r="F19" s="33"/>
    </row>
    <row r="20" spans="1:6" x14ac:dyDescent="0.2">
      <c r="A20" s="2"/>
      <c r="B20" s="31"/>
      <c r="C20" s="31"/>
      <c r="D20" s="32"/>
      <c r="E20" s="32"/>
      <c r="F20" s="33"/>
    </row>
    <row r="21" spans="1:6" x14ac:dyDescent="0.2">
      <c r="A21" s="2"/>
      <c r="B21" s="31"/>
      <c r="C21" s="31"/>
      <c r="D21" s="32"/>
      <c r="E21" s="32"/>
      <c r="F21" s="33"/>
    </row>
    <row r="22" spans="1:6" x14ac:dyDescent="0.2">
      <c r="A22" s="2"/>
      <c r="B22" s="31"/>
      <c r="C22" s="31"/>
      <c r="D22" s="32"/>
      <c r="E22" s="32"/>
      <c r="F22" s="33"/>
    </row>
    <row r="23" spans="1:6" x14ac:dyDescent="0.2">
      <c r="A23" s="2"/>
      <c r="B23" s="31"/>
      <c r="C23" s="31"/>
      <c r="D23" s="32"/>
      <c r="E23" s="32"/>
      <c r="F23" s="33"/>
    </row>
    <row r="24" spans="1:6" x14ac:dyDescent="0.2">
      <c r="A24" s="2"/>
      <c r="B24" s="31"/>
      <c r="C24" s="31"/>
      <c r="D24" s="32"/>
      <c r="E24" s="32"/>
      <c r="F24" s="33"/>
    </row>
    <row r="25" spans="1:6" x14ac:dyDescent="0.2">
      <c r="A25" s="2"/>
      <c r="B25" s="31"/>
      <c r="C25" s="31"/>
      <c r="D25" s="32"/>
      <c r="E25" s="32"/>
      <c r="F25" s="33"/>
    </row>
    <row r="26" spans="1:6" x14ac:dyDescent="0.2">
      <c r="A26" s="2"/>
      <c r="B26" s="31"/>
      <c r="C26" s="31"/>
      <c r="D26" s="32"/>
      <c r="E26" s="32"/>
      <c r="F26" s="33"/>
    </row>
    <row r="27" spans="1:6" x14ac:dyDescent="0.2">
      <c r="A27" s="2"/>
      <c r="B27" s="31"/>
      <c r="C27" s="31"/>
      <c r="D27" s="32"/>
      <c r="E27" s="32"/>
      <c r="F27" s="33"/>
    </row>
    <row r="28" spans="1:6" x14ac:dyDescent="0.2">
      <c r="A28" s="2"/>
      <c r="B28" s="31"/>
      <c r="C28" s="31"/>
      <c r="D28" s="32"/>
      <c r="E28" s="32"/>
      <c r="F28" s="33"/>
    </row>
    <row r="29" spans="1:6" x14ac:dyDescent="0.2">
      <c r="A29" s="2"/>
      <c r="B29" s="31"/>
      <c r="C29" s="31"/>
      <c r="D29" s="32"/>
      <c r="E29" s="32"/>
      <c r="F29" s="33"/>
    </row>
    <row r="30" spans="1:6" ht="42" customHeight="1" x14ac:dyDescent="0.2">
      <c r="A30" s="2"/>
      <c r="B30" s="31"/>
      <c r="C30" s="31"/>
      <c r="D30" s="32"/>
      <c r="E30" s="32"/>
      <c r="F30" s="33"/>
    </row>
    <row r="31" spans="1:6" ht="18.75" customHeight="1" x14ac:dyDescent="0.2">
      <c r="A31" s="2"/>
      <c r="B31" s="31"/>
      <c r="C31" s="31"/>
      <c r="D31" s="32"/>
      <c r="E31" s="32"/>
      <c r="F31" s="33"/>
    </row>
    <row r="32" spans="1:6" ht="41.25" customHeight="1" x14ac:dyDescent="0.2">
      <c r="A32" s="2"/>
      <c r="B32" s="31"/>
      <c r="C32" s="31"/>
      <c r="D32" s="32"/>
      <c r="E32" s="32"/>
      <c r="F32" s="33"/>
    </row>
    <row r="33" spans="1:6" x14ac:dyDescent="0.2">
      <c r="A33" s="2"/>
      <c r="B33" s="31"/>
      <c r="C33" s="31"/>
      <c r="D33" s="32"/>
      <c r="E33" s="32"/>
      <c r="F33" s="33"/>
    </row>
    <row r="34" spans="1:6" s="34" customFormat="1" x14ac:dyDescent="0.2">
      <c r="A34" s="2"/>
      <c r="B34" s="31"/>
      <c r="C34" s="31"/>
      <c r="D34" s="32"/>
      <c r="E34" s="32"/>
      <c r="F34" s="33"/>
    </row>
    <row r="35" spans="1:6" ht="27" customHeight="1" x14ac:dyDescent="0.2">
      <c r="A35" s="2"/>
      <c r="B35" s="31"/>
      <c r="C35" s="31"/>
      <c r="D35" s="32"/>
      <c r="E35" s="32"/>
      <c r="F35" s="33"/>
    </row>
    <row r="36" spans="1:6" x14ac:dyDescent="0.2">
      <c r="A36" s="2"/>
      <c r="B36" s="31"/>
      <c r="C36" s="31"/>
      <c r="D36" s="32"/>
      <c r="E36" s="32"/>
      <c r="F36" s="33"/>
    </row>
    <row r="37" spans="1:6" ht="20.25" customHeight="1" x14ac:dyDescent="0.2">
      <c r="A37" s="2"/>
      <c r="B37" s="31"/>
      <c r="C37" s="31"/>
      <c r="D37" s="32"/>
      <c r="E37" s="32"/>
      <c r="F37" s="33"/>
    </row>
    <row r="38" spans="1:6" x14ac:dyDescent="0.2">
      <c r="A38" s="2"/>
      <c r="B38" s="31"/>
      <c r="C38" s="31"/>
      <c r="D38" s="32"/>
      <c r="E38" s="32"/>
      <c r="F38" s="33"/>
    </row>
    <row r="39" spans="1:6" s="34" customFormat="1" ht="49.5" customHeight="1" x14ac:dyDescent="0.2">
      <c r="A39" s="2"/>
      <c r="B39" s="31"/>
      <c r="C39" s="31"/>
      <c r="D39" s="32"/>
      <c r="E39" s="32"/>
      <c r="F39" s="33"/>
    </row>
    <row r="40" spans="1:6" s="34" customFormat="1" ht="45" customHeight="1" x14ac:dyDescent="0.2">
      <c r="A40" s="2"/>
      <c r="B40" s="31"/>
      <c r="C40" s="31"/>
      <c r="D40" s="32"/>
      <c r="E40" s="32"/>
      <c r="F40" s="33"/>
    </row>
    <row r="41" spans="1:6" x14ac:dyDescent="0.2">
      <c r="A41" s="2"/>
      <c r="B41" s="31"/>
      <c r="C41" s="31"/>
      <c r="D41" s="32"/>
      <c r="E41" s="32"/>
      <c r="F41" s="33"/>
    </row>
    <row r="42" spans="1:6" x14ac:dyDescent="0.2">
      <c r="A42" s="2"/>
      <c r="B42" s="31"/>
      <c r="C42" s="31"/>
      <c r="D42" s="32"/>
      <c r="E42" s="32"/>
      <c r="F42" s="33"/>
    </row>
    <row r="43" spans="1:6" x14ac:dyDescent="0.2">
      <c r="A43" s="2"/>
      <c r="B43" s="31"/>
      <c r="C43" s="31"/>
      <c r="D43" s="32"/>
      <c r="E43" s="32"/>
      <c r="F43" s="33"/>
    </row>
    <row r="44" spans="1:6" x14ac:dyDescent="0.2">
      <c r="A44" s="2"/>
      <c r="B44" s="31"/>
      <c r="C44" s="31"/>
      <c r="D44" s="32"/>
      <c r="E44" s="32"/>
      <c r="F44" s="33"/>
    </row>
    <row r="45" spans="1:6" x14ac:dyDescent="0.2">
      <c r="A45" s="2"/>
      <c r="B45" s="31"/>
      <c r="C45" s="31"/>
      <c r="D45" s="32"/>
      <c r="E45" s="32"/>
      <c r="F45" s="33"/>
    </row>
    <row r="46" spans="1:6" x14ac:dyDescent="0.2">
      <c r="A46" s="2"/>
      <c r="B46" s="31"/>
      <c r="C46" s="31"/>
      <c r="D46" s="32"/>
      <c r="E46" s="32"/>
      <c r="F46" s="33"/>
    </row>
    <row r="47" spans="1:6" ht="41.25" customHeight="1" x14ac:dyDescent="0.2">
      <c r="A47" s="2"/>
      <c r="B47" s="31"/>
      <c r="C47" s="31"/>
      <c r="D47" s="32"/>
      <c r="E47" s="32"/>
      <c r="F47" s="33"/>
    </row>
    <row r="48" spans="1:6" x14ac:dyDescent="0.2">
      <c r="A48" s="2"/>
      <c r="B48" s="31"/>
      <c r="C48" s="31"/>
      <c r="D48" s="32"/>
      <c r="E48" s="32"/>
      <c r="F48" s="33"/>
    </row>
    <row r="49" spans="1:6" x14ac:dyDescent="0.2">
      <c r="A49" s="2"/>
      <c r="B49" s="31"/>
      <c r="C49" s="31"/>
      <c r="D49" s="32"/>
      <c r="E49" s="32"/>
      <c r="F49" s="33"/>
    </row>
    <row r="50" spans="1:6" x14ac:dyDescent="0.2">
      <c r="A50" s="2"/>
      <c r="B50" s="31"/>
      <c r="C50" s="31"/>
      <c r="D50" s="32"/>
      <c r="E50" s="32"/>
      <c r="F50" s="33"/>
    </row>
    <row r="51" spans="1:6" x14ac:dyDescent="0.2">
      <c r="A51" s="2"/>
      <c r="B51" s="31"/>
      <c r="C51" s="31"/>
      <c r="D51" s="32"/>
      <c r="E51" s="32"/>
      <c r="F51" s="33"/>
    </row>
    <row r="52" spans="1:6" x14ac:dyDescent="0.2">
      <c r="A52" s="2"/>
      <c r="B52" s="31"/>
      <c r="C52" s="31"/>
      <c r="D52" s="32"/>
      <c r="E52" s="32"/>
      <c r="F52" s="33"/>
    </row>
    <row r="53" spans="1:6" x14ac:dyDescent="0.2">
      <c r="A53" s="2"/>
      <c r="B53" s="31"/>
      <c r="C53" s="31"/>
      <c r="D53" s="32"/>
      <c r="E53" s="32"/>
      <c r="F53" s="33"/>
    </row>
    <row r="54" spans="1:6" ht="52.5" customHeight="1" x14ac:dyDescent="0.2">
      <c r="A54" s="2"/>
      <c r="B54" s="31"/>
      <c r="C54" s="31"/>
      <c r="D54" s="32"/>
      <c r="E54" s="32"/>
      <c r="F54" s="33"/>
    </row>
    <row r="55" spans="1:6" ht="30" customHeight="1" x14ac:dyDescent="0.2">
      <c r="A55" s="2"/>
      <c r="B55" s="31"/>
      <c r="C55" s="31"/>
      <c r="D55" s="32"/>
      <c r="E55" s="32"/>
      <c r="F55" s="33"/>
    </row>
    <row r="56" spans="1:6" x14ac:dyDescent="0.2">
      <c r="A56" s="2"/>
      <c r="B56" s="31"/>
      <c r="C56" s="31"/>
      <c r="D56" s="32"/>
      <c r="E56" s="32"/>
      <c r="F56" s="33"/>
    </row>
    <row r="57" spans="1:6" x14ac:dyDescent="0.2">
      <c r="A57" s="2"/>
      <c r="B57" s="31"/>
      <c r="C57" s="31"/>
      <c r="D57" s="32"/>
      <c r="E57" s="32"/>
      <c r="F57" s="33"/>
    </row>
    <row r="58" spans="1:6" x14ac:dyDescent="0.2">
      <c r="A58" s="2"/>
      <c r="B58" s="31"/>
      <c r="C58" s="31"/>
      <c r="D58" s="32"/>
      <c r="E58" s="32"/>
      <c r="F58" s="33"/>
    </row>
    <row r="59" spans="1:6" x14ac:dyDescent="0.2">
      <c r="A59" s="2"/>
      <c r="B59" s="31"/>
      <c r="C59" s="31"/>
      <c r="D59" s="32"/>
      <c r="E59" s="32"/>
      <c r="F59" s="33"/>
    </row>
    <row r="60" spans="1:6" ht="41.25" customHeight="1" x14ac:dyDescent="0.2">
      <c r="A60" s="2"/>
      <c r="B60" s="31"/>
      <c r="C60" s="31"/>
      <c r="D60" s="32"/>
      <c r="E60" s="32"/>
      <c r="F60" s="33"/>
    </row>
    <row r="61" spans="1:6" ht="15" customHeight="1" x14ac:dyDescent="0.2">
      <c r="A61" s="2"/>
      <c r="B61" s="31"/>
      <c r="C61" s="31"/>
      <c r="D61" s="32"/>
      <c r="E61" s="32"/>
      <c r="F61" s="33"/>
    </row>
    <row r="62" spans="1:6" ht="15.75" customHeight="1" x14ac:dyDescent="0.2">
      <c r="A62" s="2"/>
      <c r="B62" s="31"/>
      <c r="C62" s="31"/>
      <c r="D62" s="32"/>
      <c r="E62" s="32"/>
      <c r="F62" s="33"/>
    </row>
    <row r="63" spans="1:6" ht="15.75" customHeight="1" x14ac:dyDescent="0.2">
      <c r="A63" s="2"/>
      <c r="B63" s="31"/>
      <c r="C63" s="31"/>
      <c r="D63" s="32"/>
      <c r="E63" s="32"/>
      <c r="F63" s="33"/>
    </row>
    <row r="64" spans="1:6" x14ac:dyDescent="0.2">
      <c r="A64" s="2"/>
      <c r="B64" s="31"/>
      <c r="C64" s="31"/>
      <c r="D64" s="32"/>
      <c r="E64" s="32"/>
      <c r="F64" s="33"/>
    </row>
    <row r="65" spans="1:6" ht="15.75" customHeight="1" x14ac:dyDescent="0.2">
      <c r="A65" s="2"/>
      <c r="B65" s="31"/>
      <c r="C65" s="31"/>
      <c r="D65" s="32"/>
      <c r="E65" s="32"/>
      <c r="F65" s="33"/>
    </row>
    <row r="66" spans="1:6" x14ac:dyDescent="0.2">
      <c r="A66" s="2"/>
      <c r="B66" s="31"/>
      <c r="C66" s="31"/>
      <c r="D66" s="32"/>
      <c r="E66" s="32"/>
      <c r="F66" s="33"/>
    </row>
    <row r="67" spans="1:6" x14ac:dyDescent="0.2">
      <c r="A67" s="2"/>
      <c r="B67" s="31"/>
      <c r="C67" s="31"/>
      <c r="D67" s="32"/>
      <c r="E67" s="32"/>
      <c r="F67" s="33"/>
    </row>
    <row r="68" spans="1:6" x14ac:dyDescent="0.2">
      <c r="A68" s="2"/>
      <c r="B68" s="31"/>
      <c r="C68" s="31"/>
      <c r="D68" s="32"/>
      <c r="E68" s="32"/>
      <c r="F68" s="33"/>
    </row>
    <row r="69" spans="1:6" x14ac:dyDescent="0.2">
      <c r="A69" s="2"/>
      <c r="B69" s="31"/>
      <c r="C69" s="31"/>
      <c r="D69" s="32"/>
      <c r="E69" s="32"/>
      <c r="F69" s="33"/>
    </row>
    <row r="70" spans="1:6" x14ac:dyDescent="0.2">
      <c r="A70" s="2"/>
      <c r="B70" s="31"/>
      <c r="C70" s="31"/>
      <c r="D70" s="32"/>
      <c r="E70" s="32"/>
      <c r="F70" s="33"/>
    </row>
    <row r="71" spans="1:6" ht="40.5" customHeight="1" x14ac:dyDescent="0.2">
      <c r="A71" s="2"/>
      <c r="B71" s="31"/>
      <c r="C71" s="31"/>
      <c r="D71" s="32"/>
      <c r="E71" s="32"/>
      <c r="F71" s="33"/>
    </row>
    <row r="72" spans="1:6" x14ac:dyDescent="0.2">
      <c r="A72" s="2"/>
      <c r="B72" s="31"/>
      <c r="C72" s="31"/>
      <c r="D72" s="32"/>
      <c r="E72" s="32"/>
      <c r="F72" s="33"/>
    </row>
    <row r="73" spans="1:6" ht="15.75" customHeight="1" x14ac:dyDescent="0.2">
      <c r="A73" s="2"/>
      <c r="B73" s="31"/>
      <c r="C73" s="31"/>
      <c r="D73" s="32"/>
      <c r="E73" s="32"/>
      <c r="F73" s="33"/>
    </row>
    <row r="74" spans="1:6" ht="15.75" customHeight="1" x14ac:dyDescent="0.2">
      <c r="A74" s="2"/>
      <c r="B74" s="31"/>
      <c r="C74" s="31"/>
      <c r="D74" s="32"/>
      <c r="E74" s="32"/>
      <c r="F74" s="33"/>
    </row>
    <row r="75" spans="1:6" ht="15.75" customHeight="1" x14ac:dyDescent="0.2">
      <c r="A75" s="2"/>
      <c r="B75" s="31"/>
      <c r="C75" s="31"/>
      <c r="D75" s="32"/>
      <c r="E75" s="32"/>
      <c r="F75" s="33"/>
    </row>
    <row r="76" spans="1:6" ht="15.75" customHeight="1" x14ac:dyDescent="0.2">
      <c r="A76" s="2"/>
      <c r="B76" s="31"/>
      <c r="C76" s="31"/>
      <c r="D76" s="32"/>
      <c r="E76" s="32"/>
      <c r="F76" s="33"/>
    </row>
    <row r="77" spans="1:6" ht="15.75" customHeight="1" x14ac:dyDescent="0.2">
      <c r="A77" s="2"/>
      <c r="B77" s="31"/>
      <c r="C77" s="31"/>
      <c r="D77" s="32"/>
      <c r="E77" s="32"/>
      <c r="F77" s="33"/>
    </row>
    <row r="78" spans="1:6" ht="15.75" customHeight="1" x14ac:dyDescent="0.2">
      <c r="A78" s="2"/>
      <c r="B78" s="31"/>
      <c r="C78" s="31"/>
      <c r="D78" s="32"/>
      <c r="E78" s="32"/>
      <c r="F78" s="33"/>
    </row>
    <row r="79" spans="1:6" ht="15.75" customHeight="1" x14ac:dyDescent="0.2">
      <c r="A79" s="2"/>
      <c r="B79" s="31"/>
      <c r="C79" s="31"/>
      <c r="D79" s="32"/>
      <c r="E79" s="32"/>
      <c r="F79" s="33"/>
    </row>
    <row r="80" spans="1:6" ht="15.75" customHeight="1" x14ac:dyDescent="0.2">
      <c r="A80" s="2"/>
      <c r="B80" s="31"/>
      <c r="C80" s="31"/>
      <c r="D80" s="32"/>
      <c r="E80" s="32"/>
      <c r="F80" s="33"/>
    </row>
    <row r="81" spans="1:6" ht="15.75" customHeight="1" x14ac:dyDescent="0.2">
      <c r="A81" s="2"/>
      <c r="B81" s="31"/>
      <c r="C81" s="31"/>
      <c r="D81" s="32"/>
      <c r="E81" s="32"/>
      <c r="F81" s="33"/>
    </row>
    <row r="82" spans="1:6" ht="15.75" customHeight="1" x14ac:dyDescent="0.2">
      <c r="A82" s="2"/>
      <c r="B82" s="31"/>
      <c r="C82" s="31"/>
      <c r="D82" s="32"/>
      <c r="E82" s="32"/>
      <c r="F82" s="33"/>
    </row>
    <row r="83" spans="1:6" ht="15.75" customHeight="1" x14ac:dyDescent="0.2">
      <c r="A83" s="2"/>
      <c r="B83" s="31"/>
      <c r="C83" s="31"/>
      <c r="D83" s="32"/>
      <c r="E83" s="32"/>
      <c r="F83" s="33"/>
    </row>
    <row r="84" spans="1:6" ht="15.75" customHeight="1" x14ac:dyDescent="0.2">
      <c r="A84" s="2"/>
      <c r="B84" s="31"/>
      <c r="C84" s="31"/>
      <c r="D84" s="32"/>
      <c r="E84" s="32"/>
      <c r="F84" s="33"/>
    </row>
    <row r="85" spans="1:6" ht="15.75" customHeight="1" x14ac:dyDescent="0.2">
      <c r="A85" s="2"/>
      <c r="B85" s="31"/>
      <c r="C85" s="31"/>
      <c r="D85" s="32"/>
      <c r="E85" s="32"/>
      <c r="F85" s="33"/>
    </row>
    <row r="86" spans="1:6" ht="15.75" customHeight="1" x14ac:dyDescent="0.2">
      <c r="A86" s="2"/>
      <c r="B86" s="31"/>
      <c r="C86" s="31"/>
      <c r="D86" s="32"/>
      <c r="E86" s="32"/>
      <c r="F86" s="33"/>
    </row>
    <row r="87" spans="1:6" x14ac:dyDescent="0.2">
      <c r="A87" s="2"/>
      <c r="B87" s="31"/>
      <c r="C87" s="31"/>
      <c r="D87" s="32"/>
      <c r="E87" s="32"/>
      <c r="F87" s="33"/>
    </row>
    <row r="88" spans="1:6" x14ac:dyDescent="0.2">
      <c r="A88" s="2"/>
      <c r="B88" s="31"/>
      <c r="C88" s="31"/>
      <c r="D88" s="32"/>
      <c r="E88" s="32"/>
      <c r="F88" s="33"/>
    </row>
    <row r="89" spans="1:6" x14ac:dyDescent="0.2">
      <c r="A89" s="2"/>
      <c r="B89" s="31"/>
      <c r="C89" s="31"/>
      <c r="D89" s="32"/>
      <c r="E89" s="32"/>
      <c r="F89" s="33"/>
    </row>
    <row r="90" spans="1:6" x14ac:dyDescent="0.2">
      <c r="A90" s="2"/>
      <c r="B90" s="31"/>
      <c r="C90" s="31"/>
      <c r="D90" s="32"/>
      <c r="E90" s="32"/>
      <c r="F90" s="33"/>
    </row>
    <row r="91" spans="1:6" x14ac:dyDescent="0.2">
      <c r="A91" s="2"/>
      <c r="B91" s="31"/>
      <c r="C91" s="31"/>
      <c r="D91" s="32"/>
      <c r="E91" s="32"/>
      <c r="F91" s="33"/>
    </row>
    <row r="92" spans="1:6" x14ac:dyDescent="0.2">
      <c r="A92" s="2"/>
      <c r="B92" s="31"/>
      <c r="C92" s="31"/>
      <c r="D92" s="32"/>
      <c r="E92" s="32"/>
      <c r="F92" s="33"/>
    </row>
    <row r="93" spans="1:6" x14ac:dyDescent="0.2">
      <c r="A93" s="2"/>
      <c r="B93" s="31"/>
      <c r="C93" s="31"/>
      <c r="D93" s="32"/>
      <c r="E93" s="32"/>
      <c r="F93" s="33"/>
    </row>
    <row r="94" spans="1:6" x14ac:dyDescent="0.2">
      <c r="A94" s="2"/>
      <c r="B94" s="31"/>
      <c r="C94" s="31"/>
      <c r="D94" s="32"/>
      <c r="E94" s="32"/>
      <c r="F94" s="33"/>
    </row>
    <row r="95" spans="1:6" x14ac:dyDescent="0.2">
      <c r="A95" s="2"/>
      <c r="B95" s="31"/>
      <c r="C95" s="31"/>
      <c r="D95" s="32"/>
      <c r="E95" s="32"/>
      <c r="F95" s="33"/>
    </row>
    <row r="96" spans="1:6" x14ac:dyDescent="0.2">
      <c r="A96" s="2"/>
      <c r="B96" s="31"/>
      <c r="C96" s="31"/>
      <c r="D96" s="32"/>
      <c r="E96" s="32"/>
      <c r="F96" s="33"/>
    </row>
    <row r="97" spans="1:6" x14ac:dyDescent="0.2">
      <c r="A97" s="2"/>
      <c r="B97" s="31"/>
      <c r="C97" s="31"/>
      <c r="D97" s="32"/>
      <c r="E97" s="32"/>
      <c r="F97" s="33"/>
    </row>
    <row r="98" spans="1:6" x14ac:dyDescent="0.2">
      <c r="A98" s="2"/>
      <c r="B98" s="31"/>
      <c r="C98" s="31"/>
      <c r="D98" s="32"/>
      <c r="E98" s="32"/>
      <c r="F98" s="33"/>
    </row>
    <row r="99" spans="1:6" x14ac:dyDescent="0.2">
      <c r="A99" s="2"/>
      <c r="B99" s="31"/>
      <c r="C99" s="31"/>
      <c r="D99" s="32"/>
      <c r="E99" s="32"/>
      <c r="F99" s="33"/>
    </row>
    <row r="100" spans="1:6" x14ac:dyDescent="0.2">
      <c r="A100" s="2"/>
      <c r="B100" s="31"/>
      <c r="C100" s="31"/>
      <c r="D100" s="32"/>
      <c r="E100" s="32"/>
      <c r="F100" s="33"/>
    </row>
    <row r="101" spans="1:6" x14ac:dyDescent="0.2">
      <c r="A101" s="2"/>
      <c r="B101" s="31"/>
      <c r="C101" s="31"/>
      <c r="D101" s="32"/>
      <c r="E101" s="32"/>
      <c r="F101" s="33"/>
    </row>
    <row r="102" spans="1:6" x14ac:dyDescent="0.2">
      <c r="A102" s="2"/>
      <c r="B102" s="31"/>
      <c r="C102" s="31"/>
      <c r="D102" s="32"/>
      <c r="E102" s="32"/>
      <c r="F102" s="33"/>
    </row>
    <row r="103" spans="1:6" x14ac:dyDescent="0.2">
      <c r="A103" s="2"/>
      <c r="B103" s="31"/>
      <c r="C103" s="31"/>
      <c r="D103" s="32"/>
      <c r="E103" s="32"/>
      <c r="F103" s="33"/>
    </row>
    <row r="104" spans="1:6" x14ac:dyDescent="0.2">
      <c r="A104" s="2"/>
      <c r="B104" s="31"/>
      <c r="C104" s="31"/>
      <c r="D104" s="32"/>
      <c r="E104" s="32"/>
      <c r="F104" s="33"/>
    </row>
    <row r="105" spans="1:6" x14ac:dyDescent="0.2">
      <c r="A105" s="2"/>
      <c r="B105" s="31"/>
      <c r="C105" s="31"/>
      <c r="D105" s="32"/>
      <c r="E105" s="32"/>
      <c r="F105" s="33"/>
    </row>
    <row r="106" spans="1:6" x14ac:dyDescent="0.2">
      <c r="A106" s="2"/>
      <c r="B106" s="31"/>
      <c r="C106" s="31"/>
      <c r="D106" s="32"/>
      <c r="E106" s="32"/>
      <c r="F106" s="33"/>
    </row>
    <row r="107" spans="1:6" x14ac:dyDescent="0.2">
      <c r="A107" s="2"/>
      <c r="B107" s="31"/>
      <c r="C107" s="31"/>
      <c r="D107" s="32"/>
      <c r="E107" s="32"/>
      <c r="F107" s="33"/>
    </row>
    <row r="108" spans="1:6" x14ac:dyDescent="0.2">
      <c r="A108" s="2"/>
      <c r="B108" s="31"/>
      <c r="C108" s="31"/>
      <c r="D108" s="32"/>
      <c r="E108" s="32"/>
      <c r="F108" s="33"/>
    </row>
    <row r="109" spans="1:6" x14ac:dyDescent="0.2">
      <c r="A109" s="2"/>
      <c r="B109" s="31"/>
      <c r="C109" s="31"/>
      <c r="D109" s="32"/>
      <c r="E109" s="32"/>
      <c r="F109" s="33"/>
    </row>
    <row r="110" spans="1:6" x14ac:dyDescent="0.2">
      <c r="A110" s="2"/>
      <c r="B110" s="31"/>
      <c r="C110" s="31"/>
      <c r="D110" s="32"/>
      <c r="E110" s="32"/>
      <c r="F110" s="33"/>
    </row>
    <row r="111" spans="1:6" x14ac:dyDescent="0.2">
      <c r="A111" s="2"/>
      <c r="B111" s="31"/>
      <c r="C111" s="31"/>
      <c r="D111" s="32"/>
      <c r="E111" s="32"/>
      <c r="F111" s="33"/>
    </row>
    <row r="112" spans="1:6" x14ac:dyDescent="0.2">
      <c r="A112" s="2"/>
      <c r="B112" s="31"/>
      <c r="C112" s="31"/>
      <c r="D112" s="32"/>
      <c r="E112" s="32"/>
      <c r="F112" s="33"/>
    </row>
    <row r="113" spans="1:6" x14ac:dyDescent="0.2">
      <c r="A113" s="2"/>
      <c r="B113" s="31"/>
      <c r="C113" s="31"/>
      <c r="D113" s="32"/>
      <c r="E113" s="32"/>
      <c r="F113" s="33"/>
    </row>
    <row r="114" spans="1:6" x14ac:dyDescent="0.2">
      <c r="A114" s="2"/>
      <c r="B114" s="31"/>
      <c r="C114" s="31"/>
      <c r="D114" s="32"/>
      <c r="E114" s="32"/>
      <c r="F114" s="33"/>
    </row>
    <row r="115" spans="1:6" x14ac:dyDescent="0.2">
      <c r="A115" s="2"/>
      <c r="B115" s="31"/>
      <c r="C115" s="31"/>
      <c r="D115" s="32"/>
      <c r="E115" s="32"/>
      <c r="F115" s="33"/>
    </row>
    <row r="116" spans="1:6" x14ac:dyDescent="0.2">
      <c r="A116" s="2"/>
      <c r="B116" s="31"/>
      <c r="C116" s="31"/>
      <c r="D116" s="32"/>
      <c r="E116" s="32"/>
      <c r="F116" s="33"/>
    </row>
    <row r="117" spans="1:6" x14ac:dyDescent="0.2">
      <c r="A117" s="2"/>
      <c r="B117" s="31"/>
      <c r="C117" s="31"/>
      <c r="D117" s="32"/>
      <c r="E117" s="32"/>
      <c r="F117" s="33"/>
    </row>
    <row r="118" spans="1:6" x14ac:dyDescent="0.2">
      <c r="A118" s="2"/>
      <c r="B118" s="31"/>
      <c r="C118" s="31"/>
      <c r="D118" s="32"/>
      <c r="E118" s="32"/>
      <c r="F118" s="33"/>
    </row>
    <row r="119" spans="1:6" x14ac:dyDescent="0.2">
      <c r="A119" s="2"/>
      <c r="B119" s="31"/>
      <c r="C119" s="31"/>
      <c r="D119" s="32"/>
      <c r="E119" s="32"/>
      <c r="F119" s="33"/>
    </row>
    <row r="120" spans="1:6" x14ac:dyDescent="0.2">
      <c r="A120" s="2"/>
      <c r="B120" s="31"/>
      <c r="C120" s="31"/>
      <c r="D120" s="32"/>
      <c r="E120" s="32"/>
      <c r="F120" s="33"/>
    </row>
    <row r="121" spans="1:6" x14ac:dyDescent="0.2">
      <c r="A121" s="2"/>
      <c r="B121" s="31"/>
      <c r="C121" s="31"/>
      <c r="D121" s="32"/>
      <c r="E121" s="32"/>
      <c r="F121" s="33"/>
    </row>
    <row r="122" spans="1:6" x14ac:dyDescent="0.2">
      <c r="A122" s="2"/>
      <c r="B122" s="31"/>
      <c r="C122" s="31"/>
      <c r="D122" s="32"/>
      <c r="E122" s="32"/>
      <c r="F122" s="33"/>
    </row>
    <row r="123" spans="1:6" x14ac:dyDescent="0.2">
      <c r="A123" s="2"/>
      <c r="B123" s="31"/>
      <c r="C123" s="31"/>
      <c r="D123" s="32"/>
      <c r="E123" s="32"/>
      <c r="F123" s="33"/>
    </row>
    <row r="124" spans="1:6" x14ac:dyDescent="0.2">
      <c r="A124" s="2"/>
      <c r="B124" s="31"/>
      <c r="C124" s="31"/>
      <c r="D124" s="32"/>
      <c r="E124" s="32"/>
      <c r="F124" s="33"/>
    </row>
    <row r="125" spans="1:6" x14ac:dyDescent="0.2">
      <c r="A125" s="2"/>
      <c r="B125" s="31"/>
      <c r="C125" s="31"/>
      <c r="D125" s="32"/>
      <c r="E125" s="32"/>
      <c r="F125" s="33"/>
    </row>
    <row r="126" spans="1:6" x14ac:dyDescent="0.2">
      <c r="A126" s="2"/>
      <c r="B126" s="31"/>
      <c r="C126" s="31"/>
      <c r="D126" s="32"/>
      <c r="E126" s="32"/>
      <c r="F126" s="33"/>
    </row>
    <row r="127" spans="1:6" x14ac:dyDescent="0.2">
      <c r="A127" s="2"/>
      <c r="B127" s="31"/>
      <c r="C127" s="31"/>
      <c r="D127" s="32"/>
      <c r="E127" s="32"/>
      <c r="F127" s="33"/>
    </row>
    <row r="128" spans="1:6" x14ac:dyDescent="0.2">
      <c r="A128" s="2"/>
      <c r="B128" s="31"/>
      <c r="C128" s="31"/>
      <c r="D128" s="32"/>
      <c r="E128" s="32"/>
      <c r="F128" s="33"/>
    </row>
    <row r="129" spans="1:6" x14ac:dyDescent="0.2">
      <c r="A129" s="2"/>
      <c r="B129" s="31"/>
      <c r="C129" s="31"/>
      <c r="D129" s="32"/>
      <c r="E129" s="32"/>
      <c r="F129" s="33"/>
    </row>
    <row r="130" spans="1:6" x14ac:dyDescent="0.2">
      <c r="A130" s="2"/>
      <c r="B130" s="31"/>
      <c r="C130" s="31"/>
      <c r="D130" s="32"/>
      <c r="E130" s="32"/>
      <c r="F130" s="33"/>
    </row>
    <row r="131" spans="1:6" x14ac:dyDescent="0.2">
      <c r="A131" s="2"/>
      <c r="B131" s="31"/>
      <c r="C131" s="31"/>
      <c r="D131" s="32"/>
      <c r="E131" s="32"/>
      <c r="F131" s="33"/>
    </row>
    <row r="132" spans="1:6" x14ac:dyDescent="0.2">
      <c r="A132" s="2"/>
      <c r="B132" s="31"/>
      <c r="C132" s="31"/>
      <c r="D132" s="32"/>
      <c r="E132" s="32"/>
      <c r="F132" s="33"/>
    </row>
    <row r="133" spans="1:6" x14ac:dyDescent="0.2">
      <c r="A133" s="2"/>
      <c r="B133" s="31"/>
      <c r="C133" s="31"/>
      <c r="D133" s="32"/>
      <c r="E133" s="32"/>
      <c r="F133" s="33"/>
    </row>
    <row r="134" spans="1:6" x14ac:dyDescent="0.2">
      <c r="A134" s="2"/>
      <c r="B134" s="31"/>
      <c r="C134" s="31"/>
      <c r="D134" s="32"/>
      <c r="E134" s="32"/>
      <c r="F134" s="33"/>
    </row>
    <row r="135" spans="1:6" x14ac:dyDescent="0.2">
      <c r="A135" s="2"/>
      <c r="B135" s="31"/>
      <c r="C135" s="31"/>
      <c r="D135" s="32"/>
      <c r="E135" s="32"/>
      <c r="F135" s="33"/>
    </row>
    <row r="136" spans="1:6" x14ac:dyDescent="0.2">
      <c r="A136" s="2"/>
      <c r="B136" s="31"/>
      <c r="C136" s="31"/>
      <c r="D136" s="32"/>
      <c r="E136" s="32"/>
      <c r="F136" s="33"/>
    </row>
    <row r="137" spans="1:6" x14ac:dyDescent="0.2">
      <c r="A137" s="2"/>
      <c r="B137" s="31"/>
      <c r="C137" s="31"/>
      <c r="D137" s="32"/>
      <c r="E137" s="32"/>
      <c r="F137" s="33"/>
    </row>
    <row r="138" spans="1:6" x14ac:dyDescent="0.2">
      <c r="A138" s="2"/>
      <c r="B138" s="31"/>
      <c r="C138" s="31"/>
      <c r="D138" s="32"/>
      <c r="E138" s="32"/>
      <c r="F138" s="33"/>
    </row>
    <row r="139" spans="1:6" x14ac:dyDescent="0.2">
      <c r="A139" s="2"/>
      <c r="B139" s="31"/>
      <c r="C139" s="31"/>
      <c r="D139" s="32"/>
      <c r="E139" s="32"/>
      <c r="F139" s="33"/>
    </row>
    <row r="140" spans="1:6" x14ac:dyDescent="0.2">
      <c r="A140" s="2"/>
      <c r="B140" s="31"/>
      <c r="C140" s="31"/>
      <c r="D140" s="32"/>
      <c r="E140" s="32"/>
      <c r="F140" s="33"/>
    </row>
    <row r="141" spans="1:6" x14ac:dyDescent="0.2">
      <c r="A141" s="2"/>
      <c r="B141" s="31"/>
      <c r="C141" s="31"/>
      <c r="D141" s="32"/>
      <c r="E141" s="32"/>
      <c r="F141" s="33"/>
    </row>
    <row r="142" spans="1:6" x14ac:dyDescent="0.2">
      <c r="A142" s="2"/>
      <c r="B142" s="31"/>
      <c r="C142" s="31"/>
      <c r="D142" s="32"/>
      <c r="E142" s="32"/>
      <c r="F142" s="33"/>
    </row>
    <row r="143" spans="1:6" x14ac:dyDescent="0.2">
      <c r="A143" s="2"/>
      <c r="B143" s="31"/>
      <c r="C143" s="31"/>
      <c r="D143" s="32"/>
      <c r="E143" s="32"/>
      <c r="F143" s="33"/>
    </row>
    <row r="144" spans="1:6" x14ac:dyDescent="0.2">
      <c r="A144" s="2"/>
      <c r="B144" s="31"/>
      <c r="C144" s="31"/>
      <c r="D144" s="32"/>
      <c r="E144" s="32"/>
      <c r="F144" s="33"/>
    </row>
    <row r="145" spans="1:6" x14ac:dyDescent="0.2">
      <c r="A145" s="2"/>
      <c r="B145" s="31"/>
      <c r="C145" s="31"/>
      <c r="D145" s="32"/>
      <c r="E145" s="32"/>
      <c r="F145" s="33"/>
    </row>
    <row r="146" spans="1:6" x14ac:dyDescent="0.2">
      <c r="A146" s="2"/>
      <c r="B146" s="31"/>
      <c r="C146" s="31"/>
      <c r="D146" s="32"/>
      <c r="E146" s="32"/>
      <c r="F146" s="33"/>
    </row>
    <row r="147" spans="1:6" x14ac:dyDescent="0.2">
      <c r="A147" s="2"/>
      <c r="B147" s="31"/>
      <c r="C147" s="31"/>
      <c r="D147" s="32"/>
      <c r="E147" s="32"/>
      <c r="F147" s="33"/>
    </row>
    <row r="148" spans="1:6" x14ac:dyDescent="0.2">
      <c r="A148" s="2"/>
      <c r="B148" s="31"/>
      <c r="C148" s="31"/>
      <c r="D148" s="32"/>
      <c r="E148" s="32"/>
      <c r="F148" s="33"/>
    </row>
    <row r="149" spans="1:6" x14ac:dyDescent="0.2">
      <c r="A149" s="2"/>
      <c r="B149" s="31"/>
      <c r="C149" s="31"/>
      <c r="D149" s="32"/>
      <c r="E149" s="32"/>
      <c r="F149" s="33"/>
    </row>
    <row r="150" spans="1:6" x14ac:dyDescent="0.2">
      <c r="A150" s="2"/>
      <c r="B150" s="31"/>
      <c r="C150" s="31"/>
      <c r="D150" s="32"/>
      <c r="E150" s="32"/>
      <c r="F150" s="33"/>
    </row>
    <row r="151" spans="1:6" x14ac:dyDescent="0.2">
      <c r="A151" s="2"/>
      <c r="B151" s="31"/>
      <c r="C151" s="31"/>
      <c r="D151" s="32"/>
      <c r="E151" s="32"/>
      <c r="F151" s="33"/>
    </row>
    <row r="152" spans="1:6" x14ac:dyDescent="0.2">
      <c r="A152" s="2"/>
      <c r="B152" s="31"/>
      <c r="C152" s="31"/>
      <c r="D152" s="32"/>
      <c r="E152" s="32"/>
      <c r="F152" s="33"/>
    </row>
    <row r="153" spans="1:6" x14ac:dyDescent="0.2">
      <c r="A153" s="2"/>
      <c r="B153" s="31"/>
      <c r="C153" s="31"/>
      <c r="D153" s="32"/>
      <c r="E153" s="32"/>
      <c r="F153" s="33"/>
    </row>
    <row r="154" spans="1:6" x14ac:dyDescent="0.2">
      <c r="A154" s="2"/>
      <c r="B154" s="31"/>
      <c r="C154" s="31"/>
      <c r="D154" s="32"/>
      <c r="E154" s="32"/>
      <c r="F154" s="33"/>
    </row>
    <row r="155" spans="1:6" x14ac:dyDescent="0.2">
      <c r="A155" s="2"/>
      <c r="B155" s="31"/>
      <c r="C155" s="31"/>
      <c r="D155" s="32"/>
      <c r="E155" s="32"/>
      <c r="F155" s="33"/>
    </row>
    <row r="156" spans="1:6" x14ac:dyDescent="0.2">
      <c r="A156" s="2"/>
      <c r="B156" s="31"/>
      <c r="C156" s="31"/>
      <c r="D156" s="32"/>
      <c r="E156" s="32"/>
      <c r="F156" s="33"/>
    </row>
    <row r="157" spans="1:6" x14ac:dyDescent="0.2">
      <c r="A157" s="2"/>
      <c r="B157" s="31"/>
      <c r="C157" s="31"/>
      <c r="D157" s="32"/>
      <c r="E157" s="32"/>
      <c r="F157" s="33"/>
    </row>
    <row r="158" spans="1:6" x14ac:dyDescent="0.2">
      <c r="A158" s="2"/>
      <c r="B158" s="31"/>
      <c r="C158" s="31"/>
      <c r="D158" s="32"/>
      <c r="E158" s="32"/>
      <c r="F158" s="33"/>
    </row>
    <row r="159" spans="1:6" x14ac:dyDescent="0.2">
      <c r="A159" s="2"/>
      <c r="B159" s="31"/>
      <c r="C159" s="31"/>
      <c r="D159" s="32"/>
      <c r="E159" s="32"/>
      <c r="F159" s="33"/>
    </row>
    <row r="160" spans="1:6" x14ac:dyDescent="0.2">
      <c r="A160" s="2"/>
      <c r="B160" s="31"/>
      <c r="C160" s="31"/>
      <c r="D160" s="32"/>
      <c r="E160" s="32"/>
      <c r="F160" s="33"/>
    </row>
    <row r="161" spans="1:6" x14ac:dyDescent="0.2">
      <c r="A161" s="2"/>
      <c r="B161" s="31"/>
      <c r="C161" s="31"/>
      <c r="D161" s="32"/>
      <c r="E161" s="32"/>
      <c r="F161" s="33"/>
    </row>
    <row r="162" spans="1:6" x14ac:dyDescent="0.2">
      <c r="A162" s="2"/>
      <c r="B162" s="31"/>
      <c r="C162" s="31"/>
      <c r="D162" s="32"/>
      <c r="E162" s="32"/>
      <c r="F162" s="33"/>
    </row>
    <row r="163" spans="1:6" x14ac:dyDescent="0.2">
      <c r="A163" s="2"/>
      <c r="B163" s="31"/>
      <c r="C163" s="31"/>
      <c r="D163" s="32"/>
      <c r="E163" s="32"/>
      <c r="F163" s="33"/>
    </row>
    <row r="164" spans="1:6" x14ac:dyDescent="0.2">
      <c r="A164" s="2"/>
      <c r="B164" s="31"/>
      <c r="C164" s="31"/>
      <c r="D164" s="32"/>
      <c r="E164" s="32"/>
      <c r="F164" s="33"/>
    </row>
    <row r="165" spans="1:6" x14ac:dyDescent="0.2">
      <c r="A165" s="2"/>
      <c r="B165" s="31"/>
      <c r="C165" s="31"/>
      <c r="D165" s="32"/>
      <c r="E165" s="32"/>
      <c r="F165" s="33"/>
    </row>
    <row r="166" spans="1:6" x14ac:dyDescent="0.2">
      <c r="A166" s="2"/>
      <c r="B166" s="31"/>
      <c r="C166" s="31"/>
      <c r="D166" s="32"/>
      <c r="E166" s="32"/>
      <c r="F166" s="33"/>
    </row>
    <row r="167" spans="1:6" x14ac:dyDescent="0.2">
      <c r="A167" s="2"/>
      <c r="B167" s="31"/>
      <c r="C167" s="31"/>
      <c r="D167" s="32"/>
      <c r="E167" s="32"/>
      <c r="F167" s="33"/>
    </row>
    <row r="168" spans="1:6" x14ac:dyDescent="0.2">
      <c r="A168" s="2"/>
      <c r="B168" s="31"/>
      <c r="C168" s="31"/>
      <c r="D168" s="32"/>
      <c r="E168" s="32"/>
      <c r="F168" s="33"/>
    </row>
    <row r="169" spans="1:6" x14ac:dyDescent="0.2">
      <c r="A169" s="2"/>
      <c r="B169" s="31"/>
      <c r="C169" s="31"/>
      <c r="D169" s="32"/>
      <c r="E169" s="32"/>
      <c r="F169" s="33"/>
    </row>
    <row r="170" spans="1:6" x14ac:dyDescent="0.2">
      <c r="A170" s="2"/>
      <c r="B170" s="31"/>
      <c r="C170" s="31"/>
      <c r="D170" s="32"/>
      <c r="E170" s="32"/>
      <c r="F170" s="33"/>
    </row>
    <row r="171" spans="1:6" x14ac:dyDescent="0.2">
      <c r="A171" s="2"/>
      <c r="B171" s="31"/>
      <c r="C171" s="31"/>
      <c r="D171" s="32"/>
      <c r="E171" s="32"/>
      <c r="F171" s="33"/>
    </row>
    <row r="172" spans="1:6" x14ac:dyDescent="0.2">
      <c r="A172" s="2"/>
      <c r="B172" s="31"/>
      <c r="C172" s="31"/>
      <c r="D172" s="32"/>
      <c r="E172" s="32"/>
      <c r="F172" s="33"/>
    </row>
    <row r="173" spans="1:6" x14ac:dyDescent="0.2">
      <c r="A173" s="2"/>
      <c r="B173" s="31"/>
      <c r="C173" s="31"/>
      <c r="D173" s="32"/>
      <c r="E173" s="32"/>
      <c r="F173" s="33"/>
    </row>
    <row r="174" spans="1:6" x14ac:dyDescent="0.2">
      <c r="A174" s="2"/>
      <c r="B174" s="31"/>
      <c r="C174" s="31"/>
      <c r="D174" s="32"/>
      <c r="E174" s="32"/>
      <c r="F174" s="33"/>
    </row>
    <row r="175" spans="1:6" x14ac:dyDescent="0.2">
      <c r="A175" s="2"/>
      <c r="B175" s="31"/>
      <c r="C175" s="31"/>
      <c r="D175" s="32"/>
      <c r="E175" s="32"/>
      <c r="F175" s="33"/>
    </row>
    <row r="176" spans="1:6" x14ac:dyDescent="0.2">
      <c r="A176" s="2"/>
      <c r="B176" s="31"/>
      <c r="C176" s="31"/>
      <c r="D176" s="32"/>
      <c r="E176" s="32"/>
      <c r="F176" s="33"/>
    </row>
    <row r="177" spans="1:6" x14ac:dyDescent="0.2">
      <c r="A177" s="2"/>
      <c r="B177" s="31"/>
      <c r="C177" s="31"/>
      <c r="D177" s="32"/>
      <c r="E177" s="32"/>
      <c r="F177" s="33"/>
    </row>
    <row r="178" spans="1:6" x14ac:dyDescent="0.2">
      <c r="A178" s="2"/>
      <c r="B178" s="31"/>
      <c r="C178" s="31"/>
      <c r="D178" s="32"/>
      <c r="E178" s="32"/>
      <c r="F178" s="33"/>
    </row>
    <row r="179" spans="1:6" x14ac:dyDescent="0.2">
      <c r="A179" s="2"/>
      <c r="B179" s="31"/>
      <c r="C179" s="31"/>
      <c r="D179" s="32"/>
      <c r="E179" s="32"/>
      <c r="F179" s="33"/>
    </row>
    <row r="180" spans="1:6" x14ac:dyDescent="0.2">
      <c r="A180" s="2"/>
      <c r="B180" s="31"/>
      <c r="C180" s="31"/>
      <c r="D180" s="32"/>
      <c r="E180" s="32"/>
      <c r="F180" s="33"/>
    </row>
    <row r="181" spans="1:6" x14ac:dyDescent="0.2">
      <c r="A181" s="2"/>
      <c r="B181" s="31"/>
      <c r="C181" s="31"/>
      <c r="D181" s="32"/>
      <c r="E181" s="32"/>
      <c r="F181" s="33"/>
    </row>
    <row r="182" spans="1:6" x14ac:dyDescent="0.2">
      <c r="A182" s="2"/>
      <c r="B182" s="31"/>
      <c r="C182" s="31"/>
      <c r="D182" s="32"/>
      <c r="E182" s="32"/>
      <c r="F182" s="33"/>
    </row>
    <row r="183" spans="1:6" x14ac:dyDescent="0.2">
      <c r="A183" s="2"/>
      <c r="B183" s="31"/>
      <c r="C183" s="31"/>
      <c r="D183" s="32"/>
      <c r="E183" s="32"/>
      <c r="F183" s="33"/>
    </row>
    <row r="184" spans="1:6" x14ac:dyDescent="0.2">
      <c r="A184" s="2"/>
      <c r="B184" s="31"/>
      <c r="C184" s="31"/>
      <c r="D184" s="32"/>
      <c r="E184" s="32"/>
      <c r="F184" s="33"/>
    </row>
    <row r="185" spans="1:6" x14ac:dyDescent="0.2">
      <c r="A185" s="2"/>
      <c r="B185" s="31"/>
      <c r="C185" s="31"/>
      <c r="D185" s="32"/>
      <c r="E185" s="32"/>
      <c r="F185" s="33"/>
    </row>
    <row r="186" spans="1:6" x14ac:dyDescent="0.2">
      <c r="A186" s="2"/>
      <c r="B186" s="31"/>
      <c r="C186" s="31"/>
      <c r="D186" s="32"/>
      <c r="E186" s="32"/>
      <c r="F186" s="33"/>
    </row>
    <row r="187" spans="1:6" x14ac:dyDescent="0.2">
      <c r="A187" s="2"/>
      <c r="B187" s="31"/>
      <c r="C187" s="31"/>
      <c r="D187" s="32"/>
      <c r="E187" s="32"/>
      <c r="F187" s="33"/>
    </row>
    <row r="188" spans="1:6" x14ac:dyDescent="0.2">
      <c r="A188" s="2"/>
      <c r="B188" s="31"/>
      <c r="C188" s="31"/>
      <c r="D188" s="32"/>
      <c r="E188" s="32"/>
      <c r="F188" s="33"/>
    </row>
    <row r="189" spans="1:6" x14ac:dyDescent="0.2">
      <c r="A189" s="2"/>
      <c r="B189" s="31"/>
      <c r="C189" s="31"/>
      <c r="D189" s="32"/>
      <c r="E189" s="32"/>
      <c r="F189" s="33"/>
    </row>
    <row r="190" spans="1:6" x14ac:dyDescent="0.2">
      <c r="A190" s="2"/>
      <c r="B190" s="31"/>
      <c r="C190" s="31"/>
      <c r="D190" s="32"/>
      <c r="E190" s="32"/>
      <c r="F190" s="33"/>
    </row>
    <row r="191" spans="1:6" x14ac:dyDescent="0.2">
      <c r="A191" s="2"/>
      <c r="B191" s="31"/>
      <c r="C191" s="31"/>
      <c r="D191" s="32"/>
      <c r="E191" s="32"/>
      <c r="F191" s="33"/>
    </row>
    <row r="192" spans="1:6" x14ac:dyDescent="0.2">
      <c r="A192" s="2"/>
      <c r="B192" s="31"/>
      <c r="C192" s="31"/>
      <c r="D192" s="32"/>
      <c r="E192" s="32"/>
      <c r="F192" s="33"/>
    </row>
    <row r="193" spans="1:6" x14ac:dyDescent="0.2">
      <c r="A193" s="2"/>
      <c r="B193" s="31"/>
      <c r="C193" s="31"/>
      <c r="D193" s="32"/>
      <c r="E193" s="32"/>
      <c r="F193" s="33"/>
    </row>
    <row r="194" spans="1:6" x14ac:dyDescent="0.2">
      <c r="A194" s="2"/>
      <c r="B194" s="31"/>
      <c r="C194" s="31"/>
      <c r="D194" s="32"/>
      <c r="E194" s="32"/>
      <c r="F194" s="33"/>
    </row>
    <row r="195" spans="1:6" x14ac:dyDescent="0.2">
      <c r="A195" s="2"/>
      <c r="B195" s="31"/>
      <c r="C195" s="31"/>
      <c r="D195" s="32"/>
      <c r="E195" s="32"/>
      <c r="F195" s="33"/>
    </row>
    <row r="196" spans="1:6" x14ac:dyDescent="0.2">
      <c r="A196" s="2"/>
      <c r="B196" s="31"/>
      <c r="C196" s="31"/>
      <c r="D196" s="32"/>
      <c r="E196" s="32"/>
      <c r="F196" s="33"/>
    </row>
    <row r="197" spans="1:6" x14ac:dyDescent="0.2">
      <c r="A197" s="2"/>
      <c r="B197" s="31"/>
      <c r="C197" s="31"/>
      <c r="D197" s="32"/>
      <c r="E197" s="32"/>
      <c r="F197" s="33"/>
    </row>
    <row r="198" spans="1:6" x14ac:dyDescent="0.2">
      <c r="A198" s="2"/>
      <c r="B198" s="31"/>
      <c r="C198" s="31"/>
      <c r="D198" s="32"/>
      <c r="E198" s="32"/>
      <c r="F198" s="33"/>
    </row>
    <row r="199" spans="1:6" x14ac:dyDescent="0.2">
      <c r="A199" s="2"/>
      <c r="B199" s="31"/>
      <c r="C199" s="31"/>
      <c r="D199" s="32"/>
      <c r="E199" s="32"/>
      <c r="F199" s="33"/>
    </row>
    <row r="200" spans="1:6" x14ac:dyDescent="0.2">
      <c r="A200" s="2"/>
      <c r="B200" s="31"/>
      <c r="C200" s="31"/>
      <c r="D200" s="32"/>
      <c r="E200" s="32"/>
      <c r="F200" s="33"/>
    </row>
    <row r="201" spans="1:6" x14ac:dyDescent="0.2">
      <c r="A201" s="2"/>
      <c r="B201" s="31"/>
      <c r="C201" s="31"/>
      <c r="D201" s="32"/>
      <c r="E201" s="32"/>
      <c r="F201" s="33"/>
    </row>
    <row r="202" spans="1:6" x14ac:dyDescent="0.2">
      <c r="A202" s="2"/>
      <c r="B202" s="31"/>
      <c r="C202" s="31"/>
      <c r="D202" s="32"/>
      <c r="E202" s="32"/>
      <c r="F202" s="33"/>
    </row>
    <row r="203" spans="1:6" x14ac:dyDescent="0.2">
      <c r="A203" s="2"/>
      <c r="B203" s="31"/>
      <c r="C203" s="31"/>
      <c r="D203" s="32"/>
      <c r="E203" s="32"/>
      <c r="F203" s="33"/>
    </row>
    <row r="204" spans="1:6" x14ac:dyDescent="0.2">
      <c r="A204" s="2"/>
      <c r="B204" s="31"/>
      <c r="C204" s="31"/>
      <c r="D204" s="32"/>
      <c r="E204" s="32"/>
      <c r="F204" s="33"/>
    </row>
    <row r="205" spans="1:6" x14ac:dyDescent="0.2">
      <c r="A205" s="2"/>
      <c r="B205" s="31"/>
      <c r="C205" s="31"/>
      <c r="D205" s="32"/>
      <c r="E205" s="32"/>
      <c r="F205" s="33"/>
    </row>
    <row r="206" spans="1:6" x14ac:dyDescent="0.2">
      <c r="A206" s="2"/>
      <c r="B206" s="31"/>
      <c r="C206" s="31"/>
      <c r="D206" s="32"/>
      <c r="E206" s="32"/>
      <c r="F206" s="33"/>
    </row>
    <row r="207" spans="1:6" x14ac:dyDescent="0.2">
      <c r="A207" s="2"/>
      <c r="B207" s="31"/>
      <c r="C207" s="31"/>
      <c r="D207" s="32"/>
      <c r="E207" s="32"/>
      <c r="F207" s="33"/>
    </row>
    <row r="208" spans="1:6" x14ac:dyDescent="0.2">
      <c r="A208" s="2"/>
      <c r="B208" s="31"/>
      <c r="C208" s="31"/>
      <c r="D208" s="32"/>
      <c r="E208" s="32"/>
      <c r="F208" s="33"/>
    </row>
    <row r="209" spans="1:6" x14ac:dyDescent="0.2">
      <c r="A209" s="2"/>
      <c r="B209" s="31"/>
      <c r="C209" s="31"/>
      <c r="D209" s="32"/>
      <c r="E209" s="32"/>
      <c r="F209" s="33"/>
    </row>
    <row r="210" spans="1:6" x14ac:dyDescent="0.2">
      <c r="A210" s="2"/>
      <c r="B210" s="31"/>
      <c r="C210" s="31"/>
      <c r="D210" s="32"/>
      <c r="E210" s="32"/>
      <c r="F210" s="33"/>
    </row>
    <row r="211" spans="1:6" x14ac:dyDescent="0.2">
      <c r="A211" s="2"/>
      <c r="B211" s="31"/>
      <c r="C211" s="31"/>
      <c r="D211" s="32"/>
      <c r="E211" s="32"/>
      <c r="F211" s="33"/>
    </row>
    <row r="212" spans="1:6" x14ac:dyDescent="0.2">
      <c r="A212" s="2"/>
      <c r="B212" s="31"/>
      <c r="C212" s="31"/>
      <c r="D212" s="32"/>
      <c r="E212" s="32"/>
      <c r="F212" s="33"/>
    </row>
    <row r="213" spans="1:6" x14ac:dyDescent="0.2">
      <c r="A213" s="2"/>
      <c r="B213" s="31"/>
      <c r="C213" s="31"/>
      <c r="D213" s="32"/>
      <c r="E213" s="32"/>
      <c r="F213" s="33"/>
    </row>
    <row r="214" spans="1:6" x14ac:dyDescent="0.2">
      <c r="A214" s="2"/>
      <c r="B214" s="31"/>
      <c r="C214" s="31"/>
      <c r="D214" s="32"/>
      <c r="E214" s="32"/>
      <c r="F214" s="33"/>
    </row>
    <row r="215" spans="1:6" x14ac:dyDescent="0.2">
      <c r="A215" s="2"/>
      <c r="B215" s="31"/>
      <c r="C215" s="31"/>
      <c r="D215" s="32"/>
      <c r="E215" s="32"/>
      <c r="F215" s="33"/>
    </row>
    <row r="216" spans="1:6" x14ac:dyDescent="0.2">
      <c r="A216" s="2"/>
      <c r="B216" s="31"/>
      <c r="C216" s="31"/>
      <c r="D216" s="32"/>
      <c r="E216" s="32"/>
      <c r="F216" s="33"/>
    </row>
    <row r="217" spans="1:6" x14ac:dyDescent="0.2">
      <c r="A217" s="2"/>
      <c r="B217" s="31"/>
      <c r="C217" s="31"/>
      <c r="D217" s="32"/>
      <c r="E217" s="32"/>
      <c r="F217" s="33"/>
    </row>
    <row r="218" spans="1:6" x14ac:dyDescent="0.2">
      <c r="A218" s="2"/>
      <c r="B218" s="31"/>
      <c r="C218" s="31"/>
      <c r="D218" s="32"/>
      <c r="E218" s="32"/>
      <c r="F218" s="33"/>
    </row>
    <row r="219" spans="1:6" x14ac:dyDescent="0.2">
      <c r="A219" s="2"/>
      <c r="B219" s="31"/>
      <c r="C219" s="31"/>
      <c r="D219" s="32"/>
      <c r="E219" s="32"/>
      <c r="F219" s="33"/>
    </row>
    <row r="220" spans="1:6" x14ac:dyDescent="0.2">
      <c r="A220" s="2"/>
      <c r="B220" s="31"/>
      <c r="C220" s="31"/>
      <c r="D220" s="32"/>
      <c r="E220" s="32"/>
      <c r="F220" s="33"/>
    </row>
    <row r="221" spans="1:6" x14ac:dyDescent="0.2">
      <c r="A221" s="2"/>
      <c r="B221" s="31"/>
      <c r="C221" s="31"/>
      <c r="D221" s="32"/>
      <c r="E221" s="32"/>
      <c r="F221" s="33"/>
    </row>
    <row r="222" spans="1:6" x14ac:dyDescent="0.2">
      <c r="A222" s="2"/>
      <c r="B222" s="31"/>
      <c r="C222" s="31"/>
      <c r="D222" s="32"/>
      <c r="E222" s="32"/>
      <c r="F222" s="33"/>
    </row>
    <row r="223" spans="1:6" x14ac:dyDescent="0.2">
      <c r="A223" s="2"/>
      <c r="B223" s="31"/>
      <c r="C223" s="31"/>
      <c r="D223" s="32"/>
      <c r="E223" s="32"/>
      <c r="F223" s="33"/>
    </row>
    <row r="224" spans="1:6" x14ac:dyDescent="0.2">
      <c r="A224" s="2"/>
      <c r="B224" s="31"/>
      <c r="C224" s="31"/>
      <c r="D224" s="32"/>
      <c r="E224" s="32"/>
      <c r="F224" s="33"/>
    </row>
    <row r="225" spans="1:6" x14ac:dyDescent="0.2">
      <c r="A225" s="2"/>
      <c r="B225" s="31"/>
      <c r="C225" s="31"/>
      <c r="D225" s="32"/>
      <c r="E225" s="32"/>
      <c r="F225" s="33"/>
    </row>
    <row r="226" spans="1:6" x14ac:dyDescent="0.2">
      <c r="A226" s="2"/>
      <c r="B226" s="31"/>
      <c r="C226" s="31"/>
      <c r="D226" s="32"/>
      <c r="E226" s="32"/>
      <c r="F226" s="33"/>
    </row>
    <row r="227" spans="1:6" x14ac:dyDescent="0.2">
      <c r="A227" s="2"/>
      <c r="B227" s="31"/>
      <c r="C227" s="31"/>
      <c r="D227" s="32"/>
      <c r="E227" s="32"/>
      <c r="F227" s="33"/>
    </row>
    <row r="228" spans="1:6" x14ac:dyDescent="0.2">
      <c r="A228" s="2"/>
      <c r="B228" s="31"/>
      <c r="C228" s="31"/>
      <c r="D228" s="32"/>
      <c r="E228" s="32"/>
      <c r="F228" s="33"/>
    </row>
    <row r="229" spans="1:6" x14ac:dyDescent="0.2">
      <c r="A229" s="2"/>
      <c r="B229" s="31"/>
      <c r="C229" s="31"/>
      <c r="D229" s="32"/>
      <c r="E229" s="32"/>
      <c r="F229" s="33"/>
    </row>
    <row r="230" spans="1:6" x14ac:dyDescent="0.2">
      <c r="A230" s="2"/>
      <c r="B230" s="31"/>
      <c r="C230" s="31"/>
      <c r="D230" s="32"/>
      <c r="E230" s="32"/>
      <c r="F230" s="33"/>
    </row>
    <row r="231" spans="1:6" x14ac:dyDescent="0.2">
      <c r="A231" s="2"/>
      <c r="B231" s="31"/>
      <c r="C231" s="31"/>
      <c r="D231" s="32"/>
      <c r="E231" s="32"/>
      <c r="F231" s="33"/>
    </row>
    <row r="232" spans="1:6" x14ac:dyDescent="0.2">
      <c r="A232" s="2"/>
      <c r="B232" s="31"/>
      <c r="C232" s="31"/>
      <c r="D232" s="32"/>
      <c r="E232" s="32"/>
      <c r="F232" s="33"/>
    </row>
    <row r="233" spans="1:6" x14ac:dyDescent="0.2">
      <c r="A233" s="2"/>
      <c r="B233" s="31"/>
      <c r="C233" s="31"/>
      <c r="D233" s="32"/>
      <c r="E233" s="32"/>
      <c r="F233" s="33"/>
    </row>
    <row r="234" spans="1:6" x14ac:dyDescent="0.2">
      <c r="A234" s="2"/>
      <c r="B234" s="31"/>
      <c r="C234" s="31"/>
      <c r="D234" s="32"/>
      <c r="E234" s="32"/>
      <c r="F234" s="33"/>
    </row>
    <row r="235" spans="1:6" x14ac:dyDescent="0.2">
      <c r="A235" s="2"/>
      <c r="B235" s="31"/>
      <c r="C235" s="31"/>
      <c r="D235" s="32"/>
      <c r="E235" s="32"/>
      <c r="F235" s="33"/>
    </row>
    <row r="236" spans="1:6" x14ac:dyDescent="0.2">
      <c r="A236" s="2"/>
      <c r="B236" s="31"/>
      <c r="C236" s="31"/>
      <c r="D236" s="32"/>
      <c r="E236" s="32"/>
      <c r="F236" s="33"/>
    </row>
    <row r="237" spans="1:6" x14ac:dyDescent="0.2">
      <c r="A237" s="2"/>
      <c r="B237" s="31"/>
      <c r="C237" s="31"/>
      <c r="D237" s="32"/>
      <c r="E237" s="32"/>
      <c r="F237" s="33"/>
    </row>
    <row r="238" spans="1:6" x14ac:dyDescent="0.2">
      <c r="A238" s="2"/>
      <c r="B238" s="31"/>
      <c r="C238" s="31"/>
      <c r="D238" s="32"/>
      <c r="E238" s="32"/>
      <c r="F238" s="33"/>
    </row>
    <row r="239" spans="1:6" x14ac:dyDescent="0.2">
      <c r="A239" s="2"/>
      <c r="B239" s="31"/>
      <c r="C239" s="31"/>
      <c r="D239" s="32"/>
      <c r="E239" s="32"/>
      <c r="F239" s="33"/>
    </row>
    <row r="240" spans="1:6" x14ac:dyDescent="0.2">
      <c r="A240" s="2"/>
      <c r="B240" s="31"/>
      <c r="C240" s="31"/>
      <c r="D240" s="32"/>
      <c r="E240" s="32"/>
      <c r="F240" s="33"/>
    </row>
    <row r="241" spans="1:6" x14ac:dyDescent="0.2">
      <c r="A241" s="2"/>
      <c r="B241" s="31"/>
      <c r="C241" s="31"/>
      <c r="D241" s="32"/>
      <c r="E241" s="32"/>
      <c r="F241" s="33"/>
    </row>
    <row r="242" spans="1:6" x14ac:dyDescent="0.2">
      <c r="A242" s="2"/>
      <c r="B242" s="31"/>
      <c r="C242" s="31"/>
      <c r="D242" s="32"/>
      <c r="E242" s="32"/>
      <c r="F242" s="33"/>
    </row>
    <row r="243" spans="1:6" x14ac:dyDescent="0.2">
      <c r="A243" s="2"/>
      <c r="B243" s="31"/>
      <c r="C243" s="31"/>
      <c r="D243" s="32"/>
      <c r="E243" s="32"/>
      <c r="F243" s="33"/>
    </row>
    <row r="244" spans="1:6" x14ac:dyDescent="0.2">
      <c r="A244" s="2"/>
      <c r="B244" s="31"/>
      <c r="C244" s="31"/>
      <c r="D244" s="32"/>
      <c r="E244" s="32"/>
      <c r="F244" s="33"/>
    </row>
    <row r="245" spans="1:6" x14ac:dyDescent="0.2">
      <c r="A245" s="2"/>
      <c r="B245" s="31"/>
      <c r="C245" s="31"/>
      <c r="D245" s="32"/>
      <c r="E245" s="32"/>
      <c r="F245" s="33"/>
    </row>
    <row r="246" spans="1:6" x14ac:dyDescent="0.2">
      <c r="A246" s="2"/>
      <c r="B246" s="31"/>
      <c r="C246" s="31"/>
      <c r="D246" s="32"/>
      <c r="E246" s="32"/>
      <c r="F246" s="33"/>
    </row>
    <row r="247" spans="1:6" x14ac:dyDescent="0.2">
      <c r="A247" s="2"/>
      <c r="B247" s="31"/>
      <c r="C247" s="31"/>
      <c r="D247" s="32"/>
      <c r="E247" s="32"/>
      <c r="F247" s="33"/>
    </row>
    <row r="248" spans="1:6" x14ac:dyDescent="0.2">
      <c r="A248" s="2"/>
      <c r="B248" s="31"/>
      <c r="C248" s="31"/>
      <c r="D248" s="32"/>
      <c r="E248" s="32"/>
      <c r="F248" s="33"/>
    </row>
    <row r="249" spans="1:6" x14ac:dyDescent="0.2">
      <c r="A249" s="2"/>
      <c r="B249" s="31"/>
      <c r="C249" s="31"/>
      <c r="D249" s="32"/>
      <c r="E249" s="32"/>
      <c r="F249" s="33"/>
    </row>
    <row r="250" spans="1:6" x14ac:dyDescent="0.2">
      <c r="A250" s="2"/>
      <c r="B250" s="31"/>
      <c r="C250" s="31"/>
      <c r="D250" s="32"/>
      <c r="E250" s="32"/>
      <c r="F250" s="33"/>
    </row>
    <row r="251" spans="1:6" x14ac:dyDescent="0.2">
      <c r="A251" s="2"/>
      <c r="B251" s="31"/>
      <c r="C251" s="31"/>
      <c r="D251" s="32"/>
      <c r="E251" s="32"/>
      <c r="F251" s="33"/>
    </row>
    <row r="252" spans="1:6" x14ac:dyDescent="0.2">
      <c r="A252" s="2"/>
      <c r="B252" s="31"/>
      <c r="C252" s="31"/>
      <c r="D252" s="32"/>
      <c r="E252" s="32"/>
      <c r="F252" s="33"/>
    </row>
    <row r="253" spans="1:6" x14ac:dyDescent="0.2">
      <c r="A253" s="2"/>
      <c r="B253" s="31"/>
      <c r="C253" s="31"/>
      <c r="D253" s="32"/>
      <c r="E253" s="32"/>
      <c r="F253" s="33"/>
    </row>
    <row r="254" spans="1:6" x14ac:dyDescent="0.2">
      <c r="A254" s="2"/>
      <c r="B254" s="31"/>
      <c r="C254" s="31"/>
      <c r="D254" s="32"/>
      <c r="E254" s="32"/>
      <c r="F254" s="33"/>
    </row>
    <row r="255" spans="1:6" s="30" customFormat="1" x14ac:dyDescent="0.2">
      <c r="A255" s="2"/>
      <c r="B255" s="31"/>
      <c r="C255" s="31"/>
      <c r="D255" s="32"/>
      <c r="E255" s="32"/>
      <c r="F255" s="33"/>
    </row>
    <row r="256" spans="1:6" x14ac:dyDescent="0.2">
      <c r="A256" s="2"/>
      <c r="B256" s="31"/>
      <c r="C256" s="31"/>
      <c r="D256" s="32"/>
      <c r="E256" s="32"/>
      <c r="F256" s="33"/>
    </row>
    <row r="257" spans="1:6" x14ac:dyDescent="0.2">
      <c r="A257" s="2"/>
      <c r="B257" s="31"/>
      <c r="C257" s="31"/>
      <c r="D257" s="32"/>
      <c r="E257" s="32"/>
      <c r="F257" s="33"/>
    </row>
    <row r="258" spans="1:6" x14ac:dyDescent="0.2">
      <c r="A258" s="2"/>
      <c r="B258" s="31"/>
      <c r="C258" s="31"/>
      <c r="D258" s="32"/>
      <c r="E258" s="32"/>
      <c r="F258" s="33"/>
    </row>
    <row r="259" spans="1:6" x14ac:dyDescent="0.2">
      <c r="A259" s="2"/>
      <c r="B259" s="31"/>
      <c r="C259" s="31"/>
      <c r="D259" s="32"/>
      <c r="E259" s="32"/>
      <c r="F259" s="33"/>
    </row>
    <row r="260" spans="1:6" x14ac:dyDescent="0.2">
      <c r="A260" s="2"/>
      <c r="B260" s="31"/>
      <c r="C260" s="31"/>
      <c r="D260" s="32"/>
      <c r="E260" s="32"/>
      <c r="F260" s="33"/>
    </row>
    <row r="261" spans="1:6" x14ac:dyDescent="0.2">
      <c r="A261" s="2"/>
      <c r="B261" s="31"/>
      <c r="C261" s="31"/>
      <c r="D261" s="32"/>
      <c r="E261" s="32"/>
      <c r="F261" s="33"/>
    </row>
    <row r="262" spans="1:6" x14ac:dyDescent="0.2">
      <c r="A262" s="2"/>
      <c r="B262" s="31"/>
      <c r="C262" s="31"/>
      <c r="D262" s="32"/>
      <c r="E262" s="32"/>
      <c r="F262" s="33"/>
    </row>
  </sheetData>
  <mergeCells count="1">
    <mergeCell ref="A1:F1"/>
  </mergeCells>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5"/>
  <sheetViews>
    <sheetView topLeftCell="N175" workbookViewId="0">
      <selection activeCell="D177" sqref="D177"/>
    </sheetView>
  </sheetViews>
  <sheetFormatPr defaultRowHeight="12.75" x14ac:dyDescent="0.2"/>
  <cols>
    <col min="1" max="1" width="7.5703125" customWidth="1"/>
    <col min="2" max="2" width="44.28515625" customWidth="1"/>
    <col min="3" max="3" width="5.28515625" customWidth="1"/>
    <col min="4" max="4" width="6.85546875" customWidth="1"/>
    <col min="5" max="5" width="8.28515625" customWidth="1"/>
    <col min="6" max="6" width="15" customWidth="1"/>
  </cols>
  <sheetData>
    <row r="1" spans="1:18" ht="30" customHeight="1" thickBot="1" x14ac:dyDescent="0.25">
      <c r="A1" s="230" t="s">
        <v>73</v>
      </c>
      <c r="B1" s="230"/>
      <c r="C1" s="230"/>
      <c r="D1" s="230"/>
      <c r="E1" s="230"/>
      <c r="F1" s="230"/>
    </row>
    <row r="2" spans="1:18" ht="22.5" customHeight="1" thickBot="1" x14ac:dyDescent="0.25">
      <c r="A2" s="195">
        <v>7</v>
      </c>
      <c r="B2" s="201" t="s">
        <v>134</v>
      </c>
      <c r="C2" s="201"/>
      <c r="D2" s="201"/>
      <c r="E2" s="201"/>
      <c r="F2" s="201"/>
    </row>
    <row r="3" spans="1:18" s="15" customFormat="1" ht="15.75" customHeight="1" x14ac:dyDescent="0.2">
      <c r="A3" s="4"/>
      <c r="B3" s="53" t="s">
        <v>5</v>
      </c>
      <c r="C3" s="53" t="s">
        <v>0</v>
      </c>
      <c r="D3" s="53" t="s">
        <v>1</v>
      </c>
      <c r="E3" s="53" t="s">
        <v>3</v>
      </c>
      <c r="F3" s="16" t="s">
        <v>2</v>
      </c>
      <c r="G3" s="17"/>
    </row>
    <row r="4" spans="1:18" ht="31.5" customHeight="1" x14ac:dyDescent="0.2">
      <c r="A4" s="188">
        <v>7.1</v>
      </c>
      <c r="B4" s="18" t="s">
        <v>163</v>
      </c>
      <c r="C4" s="18"/>
      <c r="D4" s="19"/>
      <c r="E4" s="150"/>
      <c r="F4" s="19"/>
      <c r="H4" s="13"/>
      <c r="I4" s="13"/>
      <c r="J4" s="13"/>
      <c r="K4" s="13"/>
    </row>
    <row r="5" spans="1:18" ht="108" customHeight="1" x14ac:dyDescent="0.2">
      <c r="A5" s="156" t="s">
        <v>164</v>
      </c>
      <c r="B5" s="1" t="s">
        <v>135</v>
      </c>
      <c r="C5" s="6" t="s">
        <v>17</v>
      </c>
      <c r="D5" s="174">
        <v>4</v>
      </c>
      <c r="E5" s="10"/>
      <c r="F5" s="10">
        <f>D5*E5</f>
        <v>0</v>
      </c>
      <c r="H5" s="13"/>
      <c r="I5" s="13"/>
      <c r="J5" s="13"/>
      <c r="K5" s="13"/>
    </row>
    <row r="6" spans="1:18" ht="122.25" customHeight="1" x14ac:dyDescent="0.2">
      <c r="A6" s="156" t="s">
        <v>165</v>
      </c>
      <c r="B6" s="1" t="s">
        <v>136</v>
      </c>
      <c r="C6" s="6" t="s">
        <v>17</v>
      </c>
      <c r="D6" s="174">
        <v>4</v>
      </c>
      <c r="E6" s="10"/>
      <c r="F6" s="10">
        <f>D6*E6</f>
        <v>0</v>
      </c>
      <c r="H6" s="13"/>
      <c r="I6" s="13"/>
      <c r="J6" s="13"/>
      <c r="K6" s="13"/>
    </row>
    <row r="7" spans="1:18" s="13" customFormat="1" ht="91.5" customHeight="1" x14ac:dyDescent="0.2">
      <c r="A7" s="156" t="s">
        <v>166</v>
      </c>
      <c r="B7" s="78" t="s">
        <v>137</v>
      </c>
      <c r="C7" s="80" t="s">
        <v>18</v>
      </c>
      <c r="D7" s="100">
        <v>56</v>
      </c>
      <c r="E7" s="92"/>
      <c r="F7" s="10">
        <f t="shared" ref="F7:F32" si="0">D7*E7</f>
        <v>0</v>
      </c>
      <c r="G7" s="12"/>
    </row>
    <row r="8" spans="1:18" s="13" customFormat="1" ht="103.5" customHeight="1" x14ac:dyDescent="0.2">
      <c r="A8" s="156" t="s">
        <v>167</v>
      </c>
      <c r="B8" s="78" t="s">
        <v>138</v>
      </c>
      <c r="C8" s="80" t="s">
        <v>24</v>
      </c>
      <c r="D8" s="100">
        <v>30</v>
      </c>
      <c r="E8" s="92"/>
      <c r="F8" s="10">
        <f>D8*E8</f>
        <v>0</v>
      </c>
      <c r="G8" s="12"/>
    </row>
    <row r="9" spans="1:18" s="13" customFormat="1" ht="40.5" customHeight="1" x14ac:dyDescent="0.2">
      <c r="A9" s="156" t="s">
        <v>168</v>
      </c>
      <c r="B9" s="78" t="s">
        <v>139</v>
      </c>
      <c r="C9" s="80" t="s">
        <v>18</v>
      </c>
      <c r="D9" s="100">
        <v>56</v>
      </c>
      <c r="E9" s="92"/>
      <c r="F9" s="10">
        <f t="shared" ref="F9:F11" si="1">D9*E9</f>
        <v>0</v>
      </c>
      <c r="G9" s="12"/>
    </row>
    <row r="10" spans="1:18" s="13" customFormat="1" ht="68.25" customHeight="1" x14ac:dyDescent="0.2">
      <c r="A10" s="156" t="s">
        <v>169</v>
      </c>
      <c r="B10" s="78" t="s">
        <v>140</v>
      </c>
      <c r="C10" s="80" t="s">
        <v>18</v>
      </c>
      <c r="D10" s="100">
        <v>56</v>
      </c>
      <c r="E10" s="92"/>
      <c r="F10" s="10">
        <f t="shared" si="1"/>
        <v>0</v>
      </c>
      <c r="G10" s="175"/>
    </row>
    <row r="11" spans="1:18" s="13" customFormat="1" ht="54.75" customHeight="1" x14ac:dyDescent="0.2">
      <c r="A11" s="156" t="s">
        <v>170</v>
      </c>
      <c r="B11" s="78" t="s">
        <v>141</v>
      </c>
      <c r="C11" s="80" t="s">
        <v>18</v>
      </c>
      <c r="D11" s="100">
        <v>56</v>
      </c>
      <c r="E11" s="92"/>
      <c r="F11" s="10">
        <f t="shared" si="1"/>
        <v>0</v>
      </c>
    </row>
    <row r="12" spans="1:18" s="13" customFormat="1" ht="66.75" customHeight="1" x14ac:dyDescent="0.2">
      <c r="A12" s="156" t="s">
        <v>171</v>
      </c>
      <c r="B12" s="78" t="s">
        <v>142</v>
      </c>
      <c r="C12" s="80" t="s">
        <v>16</v>
      </c>
      <c r="D12" s="100">
        <v>38</v>
      </c>
      <c r="E12" s="92"/>
      <c r="F12" s="95">
        <f t="shared" ref="F12:F18" si="2">E12*D12</f>
        <v>0</v>
      </c>
      <c r="G12" s="12"/>
    </row>
    <row r="13" spans="1:18" s="13" customFormat="1" ht="75" customHeight="1" x14ac:dyDescent="0.2">
      <c r="A13" s="156" t="s">
        <v>172</v>
      </c>
      <c r="B13" s="66" t="s">
        <v>143</v>
      </c>
      <c r="C13" s="176" t="s">
        <v>18</v>
      </c>
      <c r="D13" s="100">
        <v>76</v>
      </c>
      <c r="E13" s="10"/>
      <c r="F13" s="95">
        <f t="shared" si="2"/>
        <v>0</v>
      </c>
      <c r="H13" s="177"/>
      <c r="I13" s="177"/>
      <c r="J13" s="177"/>
      <c r="K13" s="177"/>
      <c r="L13" s="177"/>
      <c r="Q13" s="178"/>
      <c r="R13" s="178"/>
    </row>
    <row r="14" spans="1:18" s="13" customFormat="1" ht="177.75" customHeight="1" x14ac:dyDescent="0.2">
      <c r="A14" s="156" t="s">
        <v>173</v>
      </c>
      <c r="B14" s="78" t="s">
        <v>144</v>
      </c>
      <c r="C14" s="80" t="s">
        <v>18</v>
      </c>
      <c r="D14" s="100">
        <v>220</v>
      </c>
      <c r="E14" s="92"/>
      <c r="F14" s="95">
        <f t="shared" si="2"/>
        <v>0</v>
      </c>
      <c r="G14" s="12"/>
    </row>
    <row r="15" spans="1:18" s="13" customFormat="1" ht="123" customHeight="1" x14ac:dyDescent="0.2">
      <c r="A15" s="156" t="s">
        <v>174</v>
      </c>
      <c r="B15" s="78" t="s">
        <v>145</v>
      </c>
      <c r="C15" s="80" t="s">
        <v>18</v>
      </c>
      <c r="D15" s="100">
        <v>56</v>
      </c>
      <c r="E15" s="92"/>
      <c r="F15" s="95">
        <f t="shared" si="2"/>
        <v>0</v>
      </c>
      <c r="G15" s="179"/>
    </row>
    <row r="16" spans="1:18" s="13" customFormat="1" ht="63" customHeight="1" x14ac:dyDescent="0.2">
      <c r="A16" s="156" t="s">
        <v>175</v>
      </c>
      <c r="B16" s="78" t="s">
        <v>146</v>
      </c>
      <c r="C16" s="80" t="s">
        <v>22</v>
      </c>
      <c r="D16" s="100">
        <v>67.2</v>
      </c>
      <c r="E16" s="92"/>
      <c r="F16" s="95">
        <f t="shared" si="2"/>
        <v>0</v>
      </c>
      <c r="G16" s="179"/>
    </row>
    <row r="17" spans="1:29" s="13" customFormat="1" ht="73.5" customHeight="1" x14ac:dyDescent="0.2">
      <c r="A17" s="156" t="s">
        <v>176</v>
      </c>
      <c r="B17" s="78" t="s">
        <v>147</v>
      </c>
      <c r="C17" s="80" t="s">
        <v>16</v>
      </c>
      <c r="D17" s="100">
        <v>38</v>
      </c>
      <c r="E17" s="92"/>
      <c r="F17" s="95">
        <f t="shared" si="2"/>
        <v>0</v>
      </c>
      <c r="G17" s="179"/>
    </row>
    <row r="18" spans="1:29" s="13" customFormat="1" ht="210.75" customHeight="1" x14ac:dyDescent="0.2">
      <c r="A18" s="156" t="s">
        <v>177</v>
      </c>
      <c r="B18" s="78" t="s">
        <v>148</v>
      </c>
      <c r="C18" s="80" t="s">
        <v>18</v>
      </c>
      <c r="D18" s="100">
        <v>55</v>
      </c>
      <c r="E18" s="92"/>
      <c r="F18" s="95">
        <f t="shared" si="2"/>
        <v>0</v>
      </c>
      <c r="G18" s="180"/>
    </row>
    <row r="19" spans="1:29" ht="45" customHeight="1" x14ac:dyDescent="0.2">
      <c r="A19" s="156" t="s">
        <v>178</v>
      </c>
      <c r="B19" s="181" t="s">
        <v>149</v>
      </c>
      <c r="C19" s="182" t="s">
        <v>20</v>
      </c>
      <c r="D19" s="183">
        <v>20</v>
      </c>
      <c r="E19" s="184"/>
      <c r="F19" s="185">
        <f t="shared" ref="F19:F20" si="3">D19*E19</f>
        <v>0</v>
      </c>
    </row>
    <row r="20" spans="1:29" s="30" customFormat="1" ht="77.25" customHeight="1" x14ac:dyDescent="0.2">
      <c r="A20" s="156" t="s">
        <v>179</v>
      </c>
      <c r="B20" s="78" t="s">
        <v>150</v>
      </c>
      <c r="C20" s="80" t="s">
        <v>20</v>
      </c>
      <c r="D20" s="183">
        <v>20</v>
      </c>
      <c r="E20" s="186"/>
      <c r="F20" s="185">
        <f t="shared" si="3"/>
        <v>0</v>
      </c>
      <c r="G20" s="84"/>
      <c r="H20" s="13"/>
      <c r="I20" s="13"/>
      <c r="J20" s="13"/>
      <c r="K20" s="13"/>
      <c r="L20" s="13"/>
    </row>
    <row r="21" spans="1:29" s="30" customFormat="1" ht="77.25" customHeight="1" x14ac:dyDescent="0.2">
      <c r="A21" s="156" t="s">
        <v>180</v>
      </c>
      <c r="B21" s="78" t="s">
        <v>151</v>
      </c>
      <c r="C21" s="6" t="s">
        <v>20</v>
      </c>
      <c r="D21" s="110">
        <v>8</v>
      </c>
      <c r="E21" s="10"/>
      <c r="F21" s="10">
        <f t="shared" si="0"/>
        <v>0</v>
      </c>
      <c r="L21" s="13"/>
      <c r="M21" s="13"/>
      <c r="N21" s="13"/>
      <c r="O21" s="13"/>
      <c r="P21" s="13"/>
      <c r="Q21" s="13"/>
      <c r="R21" s="13"/>
      <c r="S21" s="13"/>
      <c r="T21" s="13"/>
      <c r="U21" s="13"/>
      <c r="V21" s="13"/>
      <c r="W21" s="13"/>
      <c r="X21" s="13"/>
      <c r="Y21" s="13"/>
      <c r="Z21" s="13"/>
      <c r="AA21" s="13"/>
      <c r="AB21" s="13"/>
      <c r="AC21" s="13"/>
    </row>
    <row r="22" spans="1:29" s="105" customFormat="1" ht="84.75" customHeight="1" x14ac:dyDescent="0.2">
      <c r="A22" s="156" t="s">
        <v>181</v>
      </c>
      <c r="B22" s="78" t="s">
        <v>152</v>
      </c>
      <c r="C22" s="80" t="s">
        <v>20</v>
      </c>
      <c r="D22" s="110">
        <v>8</v>
      </c>
      <c r="E22" s="92"/>
      <c r="F22" s="10">
        <f t="shared" si="0"/>
        <v>0</v>
      </c>
      <c r="G22" s="15"/>
      <c r="H22" s="13"/>
      <c r="I22" s="13"/>
      <c r="J22" s="13"/>
      <c r="K22" s="13"/>
      <c r="L22" s="13"/>
      <c r="M22" s="13"/>
      <c r="N22" s="13"/>
      <c r="O22" s="13"/>
      <c r="P22" s="13"/>
      <c r="Q22" s="13"/>
      <c r="R22" s="13"/>
      <c r="S22" s="13"/>
      <c r="T22" s="13"/>
      <c r="U22" s="13"/>
      <c r="V22" s="13"/>
      <c r="W22" s="13"/>
      <c r="X22" s="13"/>
      <c r="Y22" s="13"/>
      <c r="Z22" s="13"/>
      <c r="AA22" s="13"/>
      <c r="AB22" s="13"/>
      <c r="AC22" s="13"/>
    </row>
    <row r="23" spans="1:29" s="105" customFormat="1" ht="38.25" customHeight="1" x14ac:dyDescent="0.2">
      <c r="A23" s="156" t="s">
        <v>182</v>
      </c>
      <c r="B23" s="101" t="s">
        <v>153</v>
      </c>
      <c r="C23" s="80" t="s">
        <v>20</v>
      </c>
      <c r="D23" s="110">
        <v>8</v>
      </c>
      <c r="E23" s="92"/>
      <c r="F23" s="10">
        <f t="shared" si="0"/>
        <v>0</v>
      </c>
      <c r="G23" s="15"/>
      <c r="H23" s="13"/>
      <c r="I23" s="13"/>
      <c r="J23" s="13"/>
      <c r="K23" s="13"/>
      <c r="L23" s="13"/>
      <c r="M23" s="13"/>
      <c r="N23" s="13"/>
      <c r="O23" s="13"/>
      <c r="P23" s="13"/>
      <c r="Q23" s="13"/>
      <c r="R23" s="13"/>
      <c r="S23" s="13"/>
      <c r="T23" s="13"/>
      <c r="U23" s="13"/>
      <c r="V23" s="13"/>
      <c r="W23" s="13"/>
      <c r="X23" s="13"/>
      <c r="Y23" s="13"/>
      <c r="Z23" s="13"/>
      <c r="AA23" s="13"/>
      <c r="AB23" s="13"/>
      <c r="AC23" s="13"/>
    </row>
    <row r="24" spans="1:29" s="105" customFormat="1" ht="68.25" customHeight="1" x14ac:dyDescent="0.2">
      <c r="A24" s="156" t="s">
        <v>183</v>
      </c>
      <c r="B24" s="101" t="s">
        <v>154</v>
      </c>
      <c r="C24" s="80" t="s">
        <v>20</v>
      </c>
      <c r="D24" s="110">
        <v>28</v>
      </c>
      <c r="E24" s="92"/>
      <c r="F24" s="10">
        <f t="shared" si="0"/>
        <v>0</v>
      </c>
      <c r="G24" s="15"/>
      <c r="H24" s="13"/>
      <c r="I24" s="13"/>
      <c r="J24" s="13"/>
      <c r="K24" s="13"/>
      <c r="L24" s="13"/>
      <c r="M24" s="13"/>
      <c r="N24" s="13"/>
      <c r="O24" s="13"/>
      <c r="P24" s="13"/>
      <c r="Q24" s="13"/>
      <c r="R24" s="13"/>
      <c r="S24" s="13"/>
      <c r="T24" s="13"/>
      <c r="U24" s="13"/>
      <c r="V24" s="13"/>
      <c r="W24" s="13"/>
      <c r="X24" s="13"/>
      <c r="Y24" s="13"/>
      <c r="Z24" s="13"/>
      <c r="AA24" s="13"/>
      <c r="AB24" s="13"/>
      <c r="AC24" s="13"/>
    </row>
    <row r="25" spans="1:29" s="13" customFormat="1" ht="87" customHeight="1" x14ac:dyDescent="0.2">
      <c r="A25" s="156" t="s">
        <v>184</v>
      </c>
      <c r="B25" s="38" t="s">
        <v>155</v>
      </c>
      <c r="C25" s="6" t="s">
        <v>20</v>
      </c>
      <c r="D25" s="80">
        <v>4</v>
      </c>
      <c r="E25" s="10"/>
      <c r="F25" s="10">
        <f t="shared" si="0"/>
        <v>0</v>
      </c>
      <c r="G25" s="104"/>
    </row>
    <row r="26" spans="1:29" s="30" customFormat="1" ht="117.75" customHeight="1" x14ac:dyDescent="0.2">
      <c r="A26" s="156" t="s">
        <v>185</v>
      </c>
      <c r="B26" s="83" t="s">
        <v>156</v>
      </c>
      <c r="C26" s="6" t="s">
        <v>17</v>
      </c>
      <c r="D26" s="110">
        <v>1</v>
      </c>
      <c r="E26" s="10"/>
      <c r="F26" s="10">
        <f t="shared" si="0"/>
        <v>0</v>
      </c>
      <c r="G26" s="15"/>
      <c r="H26" s="13"/>
      <c r="I26" s="13"/>
      <c r="J26" s="13"/>
      <c r="K26" s="13"/>
      <c r="L26" s="13"/>
      <c r="M26" s="13"/>
      <c r="N26" s="13"/>
      <c r="O26" s="13"/>
      <c r="P26" s="13"/>
      <c r="Q26" s="13"/>
      <c r="R26" s="13"/>
      <c r="S26" s="13"/>
      <c r="T26" s="13"/>
      <c r="U26" s="13"/>
      <c r="V26" s="13"/>
      <c r="W26" s="13"/>
      <c r="X26" s="13"/>
      <c r="Y26" s="13"/>
      <c r="Z26" s="13"/>
      <c r="AA26" s="13"/>
      <c r="AB26" s="13"/>
      <c r="AC26" s="13"/>
    </row>
    <row r="27" spans="1:29" s="30" customFormat="1" ht="139.5" customHeight="1" x14ac:dyDescent="0.2">
      <c r="A27" s="156" t="s">
        <v>186</v>
      </c>
      <c r="B27" s="83" t="s">
        <v>157</v>
      </c>
      <c r="C27" s="6" t="s">
        <v>17</v>
      </c>
      <c r="D27" s="110">
        <v>1</v>
      </c>
      <c r="E27" s="10"/>
      <c r="F27" s="10">
        <f t="shared" si="0"/>
        <v>0</v>
      </c>
      <c r="G27" s="15"/>
      <c r="H27" s="13"/>
      <c r="I27" s="13"/>
      <c r="J27" s="13"/>
      <c r="K27" s="13"/>
      <c r="L27" s="13"/>
    </row>
    <row r="28" spans="1:29" s="30" customFormat="1" ht="119.25" customHeight="1" x14ac:dyDescent="0.2">
      <c r="A28" s="156" t="s">
        <v>187</v>
      </c>
      <c r="B28" s="83" t="s">
        <v>158</v>
      </c>
      <c r="C28" s="6" t="s">
        <v>20</v>
      </c>
      <c r="D28" s="174">
        <v>4</v>
      </c>
      <c r="E28" s="10"/>
      <c r="F28" s="10">
        <f t="shared" si="0"/>
        <v>0</v>
      </c>
      <c r="G28" s="15"/>
      <c r="H28" s="13"/>
      <c r="I28" s="13"/>
      <c r="J28" s="13"/>
      <c r="K28" s="13"/>
      <c r="L28" s="13"/>
    </row>
    <row r="29" spans="1:29" s="13" customFormat="1" ht="114" customHeight="1" x14ac:dyDescent="0.2">
      <c r="A29" s="156" t="s">
        <v>188</v>
      </c>
      <c r="B29" s="79" t="s">
        <v>159</v>
      </c>
      <c r="C29" s="6" t="s">
        <v>20</v>
      </c>
      <c r="D29" s="187">
        <v>16</v>
      </c>
      <c r="E29" s="10"/>
      <c r="F29" s="10">
        <f t="shared" si="0"/>
        <v>0</v>
      </c>
      <c r="G29" s="12"/>
    </row>
    <row r="30" spans="1:29" s="13" customFormat="1" ht="105.75" customHeight="1" x14ac:dyDescent="0.2">
      <c r="A30" s="156" t="s">
        <v>189</v>
      </c>
      <c r="B30" s="79" t="s">
        <v>160</v>
      </c>
      <c r="C30" s="6" t="s">
        <v>20</v>
      </c>
      <c r="D30" s="187">
        <v>8</v>
      </c>
      <c r="E30" s="10"/>
      <c r="F30" s="10">
        <f t="shared" si="0"/>
        <v>0</v>
      </c>
      <c r="G30" s="12"/>
    </row>
    <row r="31" spans="1:29" s="13" customFormat="1" ht="89.25" customHeight="1" x14ac:dyDescent="0.2">
      <c r="A31" s="156" t="s">
        <v>190</v>
      </c>
      <c r="B31" s="79" t="s">
        <v>161</v>
      </c>
      <c r="C31" s="6" t="s">
        <v>20</v>
      </c>
      <c r="D31" s="187">
        <v>4</v>
      </c>
      <c r="E31" s="10"/>
      <c r="F31" s="10">
        <f t="shared" si="0"/>
        <v>0</v>
      </c>
      <c r="G31" s="192"/>
    </row>
    <row r="32" spans="1:29" s="13" customFormat="1" ht="123" customHeight="1" x14ac:dyDescent="0.2">
      <c r="A32" s="193" t="s">
        <v>191</v>
      </c>
      <c r="B32" s="129" t="s">
        <v>162</v>
      </c>
      <c r="C32" s="130" t="s">
        <v>20</v>
      </c>
      <c r="D32" s="207">
        <v>4</v>
      </c>
      <c r="E32" s="132"/>
      <c r="F32" s="132">
        <f t="shared" si="0"/>
        <v>0</v>
      </c>
      <c r="G32" s="12"/>
    </row>
    <row r="33" spans="1:29" ht="36.75" customHeight="1" x14ac:dyDescent="0.2">
      <c r="A33" s="188">
        <v>7.2</v>
      </c>
      <c r="B33" s="18" t="s">
        <v>250</v>
      </c>
      <c r="C33" s="18"/>
      <c r="D33" s="19"/>
      <c r="E33" s="150"/>
      <c r="F33" s="19"/>
      <c r="H33" s="13"/>
      <c r="I33" s="13"/>
      <c r="J33" s="13"/>
      <c r="K33" s="13"/>
    </row>
    <row r="34" spans="1:29" ht="107.25" customHeight="1" x14ac:dyDescent="0.2">
      <c r="A34" s="156" t="s">
        <v>210</v>
      </c>
      <c r="B34" s="1" t="s">
        <v>192</v>
      </c>
      <c r="C34" s="6" t="s">
        <v>17</v>
      </c>
      <c r="D34" s="77">
        <v>6</v>
      </c>
      <c r="E34" s="10"/>
      <c r="F34" s="10">
        <f>D34*E34</f>
        <v>0</v>
      </c>
      <c r="H34" s="13"/>
      <c r="I34" s="13"/>
      <c r="J34" s="13"/>
      <c r="K34" s="13"/>
    </row>
    <row r="35" spans="1:29" ht="120" customHeight="1" x14ac:dyDescent="0.2">
      <c r="A35" s="156" t="s">
        <v>211</v>
      </c>
      <c r="B35" s="1" t="s">
        <v>193</v>
      </c>
      <c r="C35" s="6" t="s">
        <v>17</v>
      </c>
      <c r="D35" s="77">
        <v>6</v>
      </c>
      <c r="E35" s="10"/>
      <c r="F35" s="10">
        <f>D35*E35</f>
        <v>0</v>
      </c>
      <c r="H35" s="13"/>
      <c r="I35" s="13"/>
      <c r="J35" s="13"/>
      <c r="K35" s="13"/>
    </row>
    <row r="36" spans="1:29" s="13" customFormat="1" ht="108.75" customHeight="1" x14ac:dyDescent="0.2">
      <c r="A36" s="156" t="s">
        <v>212</v>
      </c>
      <c r="B36" s="78" t="s">
        <v>137</v>
      </c>
      <c r="C36" s="80" t="s">
        <v>18</v>
      </c>
      <c r="D36" s="39">
        <v>36</v>
      </c>
      <c r="E36" s="92"/>
      <c r="F36" s="10">
        <f t="shared" ref="F36:F58" si="4">D36*E36</f>
        <v>0</v>
      </c>
      <c r="G36" s="12"/>
    </row>
    <row r="37" spans="1:29" s="13" customFormat="1" ht="96.75" customHeight="1" x14ac:dyDescent="0.2">
      <c r="A37" s="156" t="s">
        <v>213</v>
      </c>
      <c r="B37" s="78" t="s">
        <v>194</v>
      </c>
      <c r="C37" s="80" t="s">
        <v>24</v>
      </c>
      <c r="D37" s="6">
        <v>17</v>
      </c>
      <c r="E37" s="92"/>
      <c r="F37" s="10">
        <f>D37*E37</f>
        <v>0</v>
      </c>
      <c r="G37" s="12"/>
    </row>
    <row r="38" spans="1:29" s="13" customFormat="1" ht="33" customHeight="1" x14ac:dyDescent="0.2">
      <c r="A38" s="156" t="s">
        <v>214</v>
      </c>
      <c r="B38" s="78" t="s">
        <v>139</v>
      </c>
      <c r="C38" s="80" t="s">
        <v>18</v>
      </c>
      <c r="D38" s="39">
        <v>36</v>
      </c>
      <c r="E38" s="92"/>
      <c r="F38" s="10">
        <f t="shared" ref="F38:F41" si="5">D38*E38</f>
        <v>0</v>
      </c>
      <c r="G38" s="12"/>
    </row>
    <row r="39" spans="1:29" s="13" customFormat="1" ht="67.5" customHeight="1" x14ac:dyDescent="0.2">
      <c r="A39" s="156" t="s">
        <v>215</v>
      </c>
      <c r="B39" s="78" t="s">
        <v>195</v>
      </c>
      <c r="C39" s="80" t="s">
        <v>18</v>
      </c>
      <c r="D39" s="39">
        <v>36</v>
      </c>
      <c r="E39" s="92"/>
      <c r="F39" s="10">
        <f t="shared" si="5"/>
        <v>0</v>
      </c>
      <c r="G39" s="12"/>
    </row>
    <row r="40" spans="1:29" s="13" customFormat="1" ht="53.25" customHeight="1" x14ac:dyDescent="0.2">
      <c r="A40" s="156" t="s">
        <v>216</v>
      </c>
      <c r="B40" s="78" t="s">
        <v>141</v>
      </c>
      <c r="C40" s="80" t="s">
        <v>18</v>
      </c>
      <c r="D40" s="39">
        <v>36</v>
      </c>
      <c r="E40" s="92"/>
      <c r="F40" s="10">
        <f t="shared" si="5"/>
        <v>0</v>
      </c>
    </row>
    <row r="41" spans="1:29" s="13" customFormat="1" ht="72.75" customHeight="1" x14ac:dyDescent="0.2">
      <c r="A41" s="156" t="s">
        <v>217</v>
      </c>
      <c r="B41" s="66" t="s">
        <v>196</v>
      </c>
      <c r="C41" s="176" t="s">
        <v>18</v>
      </c>
      <c r="D41" s="39">
        <v>43</v>
      </c>
      <c r="E41" s="10"/>
      <c r="F41" s="10">
        <f t="shared" si="5"/>
        <v>0</v>
      </c>
      <c r="H41" s="177"/>
      <c r="I41" s="177"/>
      <c r="J41" s="177"/>
      <c r="K41" s="177"/>
      <c r="L41" s="177"/>
      <c r="Q41" s="178"/>
      <c r="R41" s="178"/>
    </row>
    <row r="42" spans="1:29" s="13" customFormat="1" ht="183.75" customHeight="1" x14ac:dyDescent="0.2">
      <c r="A42" s="156" t="s">
        <v>218</v>
      </c>
      <c r="B42" s="78" t="s">
        <v>197</v>
      </c>
      <c r="C42" s="80" t="s">
        <v>18</v>
      </c>
      <c r="D42" s="39">
        <v>180</v>
      </c>
      <c r="E42" s="92"/>
      <c r="F42" s="10">
        <f>D42*E42</f>
        <v>0</v>
      </c>
      <c r="G42" s="12"/>
    </row>
    <row r="43" spans="1:29" s="13" customFormat="1" ht="101.25" customHeight="1" x14ac:dyDescent="0.2">
      <c r="A43" s="156" t="s">
        <v>219</v>
      </c>
      <c r="B43" s="78" t="s">
        <v>198</v>
      </c>
      <c r="C43" s="80" t="s">
        <v>18</v>
      </c>
      <c r="D43" s="39">
        <v>36</v>
      </c>
      <c r="E43" s="92"/>
      <c r="F43" s="95">
        <f t="shared" ref="F43:F45" si="6">E43*D43</f>
        <v>0</v>
      </c>
      <c r="G43" s="179"/>
    </row>
    <row r="44" spans="1:29" s="13" customFormat="1" ht="63" customHeight="1" x14ac:dyDescent="0.2">
      <c r="A44" s="156" t="s">
        <v>220</v>
      </c>
      <c r="B44" s="78" t="s">
        <v>146</v>
      </c>
      <c r="C44" s="80" t="s">
        <v>22</v>
      </c>
      <c r="D44" s="39">
        <v>60</v>
      </c>
      <c r="E44" s="92"/>
      <c r="F44" s="95">
        <f t="shared" si="6"/>
        <v>0</v>
      </c>
      <c r="G44" s="179"/>
    </row>
    <row r="45" spans="1:29" s="13" customFormat="1" ht="197.25" customHeight="1" x14ac:dyDescent="0.2">
      <c r="A45" s="156" t="s">
        <v>221</v>
      </c>
      <c r="B45" s="1" t="s">
        <v>199</v>
      </c>
      <c r="C45" s="80" t="s">
        <v>18</v>
      </c>
      <c r="D45" s="39">
        <v>50</v>
      </c>
      <c r="E45" s="92"/>
      <c r="F45" s="95">
        <f t="shared" si="6"/>
        <v>0</v>
      </c>
      <c r="G45" s="179"/>
    </row>
    <row r="46" spans="1:29" s="30" customFormat="1" ht="67.5" customHeight="1" x14ac:dyDescent="0.2">
      <c r="A46" s="156" t="s">
        <v>222</v>
      </c>
      <c r="B46" s="78" t="s">
        <v>114</v>
      </c>
      <c r="C46" s="6" t="s">
        <v>20</v>
      </c>
      <c r="D46" s="85">
        <v>6</v>
      </c>
      <c r="E46" s="10"/>
      <c r="F46" s="10">
        <f t="shared" si="4"/>
        <v>0</v>
      </c>
      <c r="L46" s="13"/>
      <c r="M46" s="13"/>
      <c r="N46" s="13"/>
      <c r="O46" s="13"/>
      <c r="P46" s="13"/>
      <c r="Q46" s="13"/>
      <c r="R46" s="13"/>
      <c r="S46" s="13"/>
      <c r="T46" s="13"/>
      <c r="U46" s="13"/>
      <c r="V46" s="13"/>
      <c r="W46" s="13"/>
      <c r="X46" s="13"/>
      <c r="Y46" s="13"/>
      <c r="Z46" s="13"/>
      <c r="AA46" s="13"/>
      <c r="AB46" s="13"/>
      <c r="AC46" s="13"/>
    </row>
    <row r="47" spans="1:29" s="105" customFormat="1" ht="36.75" customHeight="1" x14ac:dyDescent="0.2">
      <c r="A47" s="156" t="s">
        <v>223</v>
      </c>
      <c r="B47" s="101" t="s">
        <v>153</v>
      </c>
      <c r="C47" s="80" t="s">
        <v>20</v>
      </c>
      <c r="D47" s="85">
        <v>6</v>
      </c>
      <c r="E47" s="92"/>
      <c r="F47" s="10">
        <f t="shared" si="4"/>
        <v>0</v>
      </c>
      <c r="G47" s="15"/>
      <c r="H47" s="13"/>
      <c r="I47" s="13"/>
      <c r="J47" s="13"/>
      <c r="K47" s="13"/>
      <c r="L47" s="13"/>
      <c r="M47" s="13"/>
      <c r="N47" s="13"/>
      <c r="O47" s="13"/>
      <c r="P47" s="13"/>
      <c r="Q47" s="13"/>
      <c r="R47" s="13"/>
      <c r="S47" s="13"/>
      <c r="T47" s="13"/>
      <c r="U47" s="13"/>
      <c r="V47" s="13"/>
      <c r="W47" s="13"/>
      <c r="X47" s="13"/>
      <c r="Y47" s="13"/>
      <c r="Z47" s="13"/>
      <c r="AA47" s="13"/>
      <c r="AB47" s="13"/>
      <c r="AC47" s="13"/>
    </row>
    <row r="48" spans="1:29" s="13" customFormat="1" ht="36.75" customHeight="1" x14ac:dyDescent="0.2">
      <c r="A48" s="156" t="s">
        <v>224</v>
      </c>
      <c r="B48" s="38" t="s">
        <v>200</v>
      </c>
      <c r="C48" s="6" t="s">
        <v>20</v>
      </c>
      <c r="D48" s="85">
        <v>6</v>
      </c>
      <c r="E48" s="10"/>
      <c r="F48" s="10">
        <f t="shared" si="4"/>
        <v>0</v>
      </c>
      <c r="G48" s="104"/>
    </row>
    <row r="49" spans="1:29" s="105" customFormat="1" ht="53.25" customHeight="1" x14ac:dyDescent="0.2">
      <c r="A49" s="156" t="s">
        <v>225</v>
      </c>
      <c r="B49" s="101" t="s">
        <v>201</v>
      </c>
      <c r="C49" s="80" t="s">
        <v>20</v>
      </c>
      <c r="D49" s="198">
        <v>6</v>
      </c>
      <c r="E49" s="92"/>
      <c r="F49" s="10">
        <f t="shared" si="4"/>
        <v>0</v>
      </c>
      <c r="G49" s="15"/>
      <c r="H49" s="13"/>
      <c r="I49" s="13"/>
      <c r="J49" s="13"/>
      <c r="K49" s="13"/>
      <c r="L49" s="13"/>
      <c r="M49" s="13"/>
      <c r="N49" s="13"/>
      <c r="O49" s="13"/>
      <c r="P49" s="13"/>
      <c r="Q49" s="13"/>
      <c r="R49" s="13"/>
      <c r="S49" s="13"/>
      <c r="T49" s="13"/>
      <c r="U49" s="13"/>
      <c r="V49" s="13"/>
      <c r="W49" s="13"/>
      <c r="X49" s="13"/>
      <c r="Y49" s="13"/>
      <c r="Z49" s="13"/>
      <c r="AA49" s="13"/>
      <c r="AB49" s="13"/>
      <c r="AC49" s="13"/>
    </row>
    <row r="50" spans="1:29" s="30" customFormat="1" ht="97.5" customHeight="1" x14ac:dyDescent="0.2">
      <c r="A50" s="156" t="s">
        <v>226</v>
      </c>
      <c r="B50" s="66" t="s">
        <v>202</v>
      </c>
      <c r="C50" s="6" t="s">
        <v>20</v>
      </c>
      <c r="D50" s="198">
        <v>12</v>
      </c>
      <c r="E50" s="10"/>
      <c r="F50" s="10">
        <f t="shared" si="4"/>
        <v>0</v>
      </c>
      <c r="G50" s="13"/>
      <c r="H50" s="13"/>
      <c r="I50" s="13"/>
      <c r="J50" s="13"/>
      <c r="K50" s="13"/>
      <c r="L50" s="13"/>
    </row>
    <row r="51" spans="1:29" s="30" customFormat="1" ht="108.75" customHeight="1" x14ac:dyDescent="0.2">
      <c r="A51" s="156" t="s">
        <v>227</v>
      </c>
      <c r="B51" s="83" t="s">
        <v>203</v>
      </c>
      <c r="C51" s="6" t="s">
        <v>17</v>
      </c>
      <c r="D51" s="198">
        <v>1</v>
      </c>
      <c r="E51" s="10"/>
      <c r="F51" s="10">
        <f t="shared" si="4"/>
        <v>0</v>
      </c>
      <c r="G51" s="13"/>
      <c r="H51" s="13"/>
      <c r="I51" s="13"/>
      <c r="J51" s="13"/>
      <c r="K51" s="13"/>
      <c r="L51" s="13"/>
      <c r="M51" s="13"/>
      <c r="N51" s="13"/>
      <c r="O51" s="13"/>
      <c r="P51" s="13"/>
      <c r="Q51" s="13"/>
      <c r="R51" s="13"/>
      <c r="S51" s="13"/>
      <c r="T51" s="13"/>
      <c r="U51" s="13"/>
      <c r="V51" s="13"/>
      <c r="W51" s="13"/>
      <c r="X51" s="13"/>
      <c r="Y51" s="13"/>
      <c r="Z51" s="13"/>
      <c r="AA51" s="13"/>
      <c r="AB51" s="13"/>
      <c r="AC51" s="13"/>
    </row>
    <row r="52" spans="1:29" s="30" customFormat="1" ht="138" customHeight="1" x14ac:dyDescent="0.2">
      <c r="A52" s="156" t="s">
        <v>228</v>
      </c>
      <c r="B52" s="83" t="s">
        <v>204</v>
      </c>
      <c r="C52" s="6" t="s">
        <v>17</v>
      </c>
      <c r="D52" s="198">
        <v>1</v>
      </c>
      <c r="E52" s="10"/>
      <c r="F52" s="10">
        <f t="shared" si="4"/>
        <v>0</v>
      </c>
      <c r="G52" s="15"/>
      <c r="H52" s="13"/>
      <c r="I52" s="13"/>
      <c r="J52" s="13"/>
      <c r="K52" s="13"/>
      <c r="L52" s="13"/>
    </row>
    <row r="53" spans="1:29" s="30" customFormat="1" ht="119.25" customHeight="1" x14ac:dyDescent="0.2">
      <c r="A53" s="156" t="s">
        <v>229</v>
      </c>
      <c r="B53" s="83" t="s">
        <v>158</v>
      </c>
      <c r="C53" s="6" t="s">
        <v>20</v>
      </c>
      <c r="D53" s="199">
        <v>6</v>
      </c>
      <c r="E53" s="10"/>
      <c r="F53" s="10">
        <f t="shared" si="4"/>
        <v>0</v>
      </c>
      <c r="G53" s="15"/>
      <c r="H53" s="13"/>
      <c r="I53" s="13"/>
      <c r="J53" s="13"/>
      <c r="K53" s="13"/>
      <c r="L53" s="13"/>
    </row>
    <row r="54" spans="1:29" s="13" customFormat="1" ht="107.25" customHeight="1" x14ac:dyDescent="0.2">
      <c r="A54" s="156" t="s">
        <v>230</v>
      </c>
      <c r="B54" s="79" t="s">
        <v>205</v>
      </c>
      <c r="C54" s="6" t="s">
        <v>20</v>
      </c>
      <c r="D54" s="67">
        <v>12</v>
      </c>
      <c r="E54" s="10"/>
      <c r="F54" s="10">
        <f t="shared" si="4"/>
        <v>0</v>
      </c>
      <c r="G54" s="12"/>
    </row>
    <row r="55" spans="1:29" s="13" customFormat="1" ht="106.5" x14ac:dyDescent="0.2">
      <c r="A55" s="156" t="s">
        <v>231</v>
      </c>
      <c r="B55" s="79" t="s">
        <v>206</v>
      </c>
      <c r="C55" s="6" t="s">
        <v>20</v>
      </c>
      <c r="D55" s="67">
        <v>6</v>
      </c>
      <c r="E55" s="10"/>
      <c r="F55" s="10">
        <f t="shared" si="4"/>
        <v>0</v>
      </c>
      <c r="G55" s="12"/>
    </row>
    <row r="56" spans="1:29" s="13" customFormat="1" ht="117" customHeight="1" x14ac:dyDescent="0.2">
      <c r="A56" s="156" t="s">
        <v>232</v>
      </c>
      <c r="B56" s="38" t="s">
        <v>207</v>
      </c>
      <c r="C56" s="6" t="s">
        <v>20</v>
      </c>
      <c r="D56" s="67">
        <v>12</v>
      </c>
      <c r="E56" s="92"/>
      <c r="F56" s="92">
        <f t="shared" si="4"/>
        <v>0</v>
      </c>
      <c r="G56" s="12"/>
    </row>
    <row r="57" spans="1:29" s="13" customFormat="1" ht="90.75" x14ac:dyDescent="0.2">
      <c r="A57" s="156" t="s">
        <v>233</v>
      </c>
      <c r="B57" s="79" t="s">
        <v>208</v>
      </c>
      <c r="C57" s="6" t="s">
        <v>20</v>
      </c>
      <c r="D57" s="67">
        <v>18</v>
      </c>
      <c r="E57" s="10"/>
      <c r="F57" s="10">
        <f t="shared" si="4"/>
        <v>0</v>
      </c>
      <c r="G57" s="12"/>
    </row>
    <row r="58" spans="1:29" s="13" customFormat="1" ht="123" customHeight="1" x14ac:dyDescent="0.2">
      <c r="A58" s="193" t="s">
        <v>234</v>
      </c>
      <c r="B58" s="129" t="s">
        <v>209</v>
      </c>
      <c r="C58" s="130" t="s">
        <v>20</v>
      </c>
      <c r="D58" s="131">
        <v>6</v>
      </c>
      <c r="E58" s="132"/>
      <c r="F58" s="132">
        <f t="shared" si="4"/>
        <v>0</v>
      </c>
      <c r="G58" s="12"/>
    </row>
    <row r="59" spans="1:29" ht="40.5" customHeight="1" x14ac:dyDescent="0.2">
      <c r="A59" s="188">
        <v>7.3</v>
      </c>
      <c r="B59" s="18" t="s">
        <v>249</v>
      </c>
      <c r="C59" s="18"/>
      <c r="D59" s="19"/>
      <c r="E59" s="150"/>
      <c r="F59" s="19"/>
      <c r="H59" s="13"/>
      <c r="I59" s="13"/>
      <c r="J59" s="13"/>
      <c r="K59" s="13"/>
    </row>
    <row r="60" spans="1:29" ht="110.25" customHeight="1" x14ac:dyDescent="0.2">
      <c r="A60" s="156" t="s">
        <v>251</v>
      </c>
      <c r="B60" s="1" t="s">
        <v>192</v>
      </c>
      <c r="C60" s="6" t="s">
        <v>17</v>
      </c>
      <c r="D60" s="77">
        <v>7</v>
      </c>
      <c r="E60" s="10"/>
      <c r="F60" s="10">
        <f>D60*E60</f>
        <v>0</v>
      </c>
      <c r="H60" s="13"/>
      <c r="I60" s="13"/>
      <c r="J60" s="13"/>
      <c r="K60" s="13"/>
    </row>
    <row r="61" spans="1:29" ht="105" customHeight="1" x14ac:dyDescent="0.2">
      <c r="A61" s="156" t="s">
        <v>252</v>
      </c>
      <c r="B61" s="1" t="s">
        <v>235</v>
      </c>
      <c r="C61" s="6" t="s">
        <v>17</v>
      </c>
      <c r="D61" s="77">
        <v>7</v>
      </c>
      <c r="E61" s="10"/>
      <c r="F61" s="10">
        <f>D61*E61</f>
        <v>0</v>
      </c>
      <c r="H61" s="13"/>
      <c r="I61" s="13"/>
      <c r="J61" s="13"/>
      <c r="K61" s="13"/>
    </row>
    <row r="62" spans="1:29" s="13" customFormat="1" ht="113.25" customHeight="1" x14ac:dyDescent="0.2">
      <c r="A62" s="156" t="s">
        <v>253</v>
      </c>
      <c r="B62" s="78" t="s">
        <v>137</v>
      </c>
      <c r="C62" s="80" t="s">
        <v>18</v>
      </c>
      <c r="D62" s="39">
        <v>42</v>
      </c>
      <c r="E62" s="92"/>
      <c r="F62" s="10">
        <f t="shared" ref="F62:F88" si="7">D62*E62</f>
        <v>0</v>
      </c>
      <c r="G62" s="12"/>
    </row>
    <row r="63" spans="1:29" s="13" customFormat="1" ht="93" customHeight="1" x14ac:dyDescent="0.2">
      <c r="A63" s="156" t="s">
        <v>254</v>
      </c>
      <c r="B63" s="78" t="s">
        <v>236</v>
      </c>
      <c r="C63" s="80" t="s">
        <v>24</v>
      </c>
      <c r="D63" s="39">
        <v>22</v>
      </c>
      <c r="E63" s="92"/>
      <c r="F63" s="10">
        <f>D63*E63</f>
        <v>0</v>
      </c>
      <c r="G63" s="12"/>
    </row>
    <row r="64" spans="1:29" s="13" customFormat="1" ht="36.75" customHeight="1" x14ac:dyDescent="0.2">
      <c r="A64" s="156" t="s">
        <v>255</v>
      </c>
      <c r="B64" s="78" t="s">
        <v>139</v>
      </c>
      <c r="C64" s="80" t="s">
        <v>18</v>
      </c>
      <c r="D64" s="39">
        <v>41</v>
      </c>
      <c r="E64" s="92"/>
      <c r="F64" s="10">
        <f t="shared" ref="F64:F66" si="8">D64*E64</f>
        <v>0</v>
      </c>
      <c r="G64" s="12"/>
    </row>
    <row r="65" spans="1:29" s="13" customFormat="1" ht="66.75" customHeight="1" x14ac:dyDescent="0.2">
      <c r="A65" s="156" t="s">
        <v>256</v>
      </c>
      <c r="B65" s="78" t="s">
        <v>237</v>
      </c>
      <c r="C65" s="80" t="s">
        <v>18</v>
      </c>
      <c r="D65" s="39">
        <v>41</v>
      </c>
      <c r="E65" s="92"/>
      <c r="F65" s="10">
        <f t="shared" si="8"/>
        <v>0</v>
      </c>
      <c r="G65" s="175"/>
    </row>
    <row r="66" spans="1:29" s="13" customFormat="1" ht="48.75" customHeight="1" x14ac:dyDescent="0.2">
      <c r="A66" s="156" t="s">
        <v>257</v>
      </c>
      <c r="B66" s="78" t="s">
        <v>141</v>
      </c>
      <c r="C66" s="80" t="s">
        <v>18</v>
      </c>
      <c r="D66" s="39">
        <v>41</v>
      </c>
      <c r="E66" s="92"/>
      <c r="F66" s="10">
        <f t="shared" si="8"/>
        <v>0</v>
      </c>
    </row>
    <row r="67" spans="1:29" s="13" customFormat="1" ht="63" customHeight="1" x14ac:dyDescent="0.2">
      <c r="A67" s="156" t="s">
        <v>258</v>
      </c>
      <c r="B67" s="78" t="s">
        <v>238</v>
      </c>
      <c r="C67" s="80" t="s">
        <v>16</v>
      </c>
      <c r="D67" s="39">
        <v>14</v>
      </c>
      <c r="E67" s="92"/>
      <c r="F67" s="95">
        <f t="shared" ref="F67:F73" si="9">E67*D67</f>
        <v>0</v>
      </c>
      <c r="G67" s="12"/>
    </row>
    <row r="68" spans="1:29" s="13" customFormat="1" ht="81.75" customHeight="1" x14ac:dyDescent="0.2">
      <c r="A68" s="156" t="s">
        <v>259</v>
      </c>
      <c r="B68" s="66" t="s">
        <v>239</v>
      </c>
      <c r="C68" s="176" t="s">
        <v>18</v>
      </c>
      <c r="D68" s="39">
        <v>52</v>
      </c>
      <c r="E68" s="10"/>
      <c r="F68" s="95">
        <f t="shared" si="9"/>
        <v>0</v>
      </c>
      <c r="H68" s="177"/>
      <c r="I68" s="177"/>
      <c r="J68" s="177"/>
      <c r="K68" s="177"/>
      <c r="L68" s="177"/>
      <c r="Q68" s="178"/>
      <c r="R68" s="178"/>
    </row>
    <row r="69" spans="1:29" s="13" customFormat="1" ht="176.25" customHeight="1" x14ac:dyDescent="0.2">
      <c r="A69" s="156" t="s">
        <v>260</v>
      </c>
      <c r="B69" s="78" t="s">
        <v>197</v>
      </c>
      <c r="C69" s="80" t="s">
        <v>18</v>
      </c>
      <c r="D69" s="39">
        <v>220</v>
      </c>
      <c r="E69" s="92"/>
      <c r="F69" s="95">
        <f t="shared" si="9"/>
        <v>0</v>
      </c>
      <c r="G69" s="12"/>
    </row>
    <row r="70" spans="1:29" s="13" customFormat="1" ht="128.25" customHeight="1" x14ac:dyDescent="0.2">
      <c r="A70" s="156" t="s">
        <v>261</v>
      </c>
      <c r="B70" s="78" t="s">
        <v>145</v>
      </c>
      <c r="C70" s="80" t="s">
        <v>18</v>
      </c>
      <c r="D70" s="39">
        <v>41</v>
      </c>
      <c r="E70" s="92"/>
      <c r="F70" s="95">
        <f t="shared" si="9"/>
        <v>0</v>
      </c>
      <c r="G70" s="179"/>
    </row>
    <row r="71" spans="1:29" s="13" customFormat="1" ht="54.75" customHeight="1" x14ac:dyDescent="0.2">
      <c r="A71" s="156" t="s">
        <v>262</v>
      </c>
      <c r="B71" s="78" t="s">
        <v>146</v>
      </c>
      <c r="C71" s="80" t="s">
        <v>22</v>
      </c>
      <c r="D71" s="39">
        <v>70</v>
      </c>
      <c r="E71" s="92"/>
      <c r="F71" s="95">
        <f t="shared" si="9"/>
        <v>0</v>
      </c>
      <c r="G71" s="179"/>
    </row>
    <row r="72" spans="1:29" s="13" customFormat="1" ht="70.5" customHeight="1" x14ac:dyDescent="0.2">
      <c r="A72" s="156" t="s">
        <v>263</v>
      </c>
      <c r="B72" s="78" t="s">
        <v>240</v>
      </c>
      <c r="C72" s="80" t="s">
        <v>16</v>
      </c>
      <c r="D72" s="39">
        <v>14</v>
      </c>
      <c r="E72" s="92"/>
      <c r="F72" s="95">
        <f t="shared" si="9"/>
        <v>0</v>
      </c>
      <c r="G72" s="179"/>
    </row>
    <row r="73" spans="1:29" s="13" customFormat="1" ht="174.75" customHeight="1" x14ac:dyDescent="0.2">
      <c r="A73" s="156" t="s">
        <v>264</v>
      </c>
      <c r="B73" s="1" t="s">
        <v>241</v>
      </c>
      <c r="C73" s="80" t="s">
        <v>18</v>
      </c>
      <c r="D73" s="39">
        <v>16</v>
      </c>
      <c r="E73" s="92"/>
      <c r="F73" s="95">
        <f t="shared" si="9"/>
        <v>0</v>
      </c>
      <c r="G73" s="180"/>
    </row>
    <row r="74" spans="1:29" ht="48.75" customHeight="1" x14ac:dyDescent="0.2">
      <c r="A74" s="156" t="s">
        <v>265</v>
      </c>
      <c r="B74" s="181" t="s">
        <v>149</v>
      </c>
      <c r="C74" s="182" t="s">
        <v>20</v>
      </c>
      <c r="D74" s="200">
        <v>7</v>
      </c>
      <c r="E74" s="184"/>
      <c r="F74" s="185">
        <f t="shared" ref="F74:F75" si="10">D74*E74</f>
        <v>0</v>
      </c>
    </row>
    <row r="75" spans="1:29" s="30" customFormat="1" ht="81" customHeight="1" x14ac:dyDescent="0.2">
      <c r="A75" s="156" t="s">
        <v>266</v>
      </c>
      <c r="B75" s="78" t="s">
        <v>150</v>
      </c>
      <c r="C75" s="80" t="s">
        <v>20</v>
      </c>
      <c r="D75" s="85">
        <v>7</v>
      </c>
      <c r="E75" s="189"/>
      <c r="F75" s="92">
        <f t="shared" si="10"/>
        <v>0</v>
      </c>
      <c r="G75" s="84"/>
      <c r="H75" s="13"/>
      <c r="I75" s="13"/>
      <c r="J75" s="13"/>
      <c r="K75" s="13"/>
      <c r="L75" s="13"/>
    </row>
    <row r="76" spans="1:29" s="30" customFormat="1" ht="63" customHeight="1" x14ac:dyDescent="0.2">
      <c r="A76" s="156" t="s">
        <v>267</v>
      </c>
      <c r="B76" s="78" t="s">
        <v>151</v>
      </c>
      <c r="C76" s="6" t="s">
        <v>20</v>
      </c>
      <c r="D76" s="85">
        <v>7</v>
      </c>
      <c r="E76" s="10"/>
      <c r="F76" s="10">
        <f t="shared" si="7"/>
        <v>0</v>
      </c>
      <c r="L76" s="13"/>
      <c r="M76" s="13"/>
      <c r="N76" s="13"/>
      <c r="O76" s="13"/>
      <c r="P76" s="13"/>
      <c r="Q76" s="13"/>
      <c r="R76" s="13"/>
      <c r="S76" s="13"/>
      <c r="T76" s="13"/>
      <c r="U76" s="13"/>
      <c r="V76" s="13"/>
      <c r="W76" s="13"/>
      <c r="X76" s="13"/>
      <c r="Y76" s="13"/>
      <c r="Z76" s="13"/>
      <c r="AA76" s="13"/>
      <c r="AB76" s="13"/>
      <c r="AC76" s="13"/>
    </row>
    <row r="77" spans="1:29" s="105" customFormat="1" ht="38.25" customHeight="1" x14ac:dyDescent="0.2">
      <c r="A77" s="156" t="s">
        <v>268</v>
      </c>
      <c r="B77" s="101" t="s">
        <v>153</v>
      </c>
      <c r="C77" s="80" t="s">
        <v>20</v>
      </c>
      <c r="D77" s="85">
        <v>7</v>
      </c>
      <c r="E77" s="92"/>
      <c r="F77" s="10">
        <f t="shared" si="7"/>
        <v>0</v>
      </c>
      <c r="G77" s="15"/>
      <c r="H77" s="13"/>
      <c r="I77" s="13"/>
      <c r="J77" s="13"/>
      <c r="K77" s="13"/>
      <c r="L77" s="13"/>
      <c r="M77" s="13"/>
      <c r="N77" s="13"/>
      <c r="O77" s="13"/>
      <c r="P77" s="13"/>
      <c r="Q77" s="13"/>
      <c r="R77" s="13"/>
      <c r="S77" s="13"/>
      <c r="T77" s="13"/>
      <c r="U77" s="13"/>
      <c r="V77" s="13"/>
      <c r="W77" s="13"/>
      <c r="X77" s="13"/>
      <c r="Y77" s="13"/>
      <c r="Z77" s="13"/>
      <c r="AA77" s="13"/>
      <c r="AB77" s="13"/>
      <c r="AC77" s="13"/>
    </row>
    <row r="78" spans="1:29" s="30" customFormat="1" ht="98.25" customHeight="1" x14ac:dyDescent="0.2">
      <c r="A78" s="156" t="s">
        <v>269</v>
      </c>
      <c r="B78" s="66" t="s">
        <v>202</v>
      </c>
      <c r="C78" s="6" t="s">
        <v>20</v>
      </c>
      <c r="D78" s="198">
        <v>7</v>
      </c>
      <c r="E78" s="10"/>
      <c r="F78" s="10">
        <f t="shared" si="7"/>
        <v>0</v>
      </c>
      <c r="G78" s="13"/>
      <c r="H78" s="13"/>
      <c r="I78" s="13"/>
      <c r="J78" s="13"/>
      <c r="K78" s="13"/>
      <c r="L78" s="13"/>
    </row>
    <row r="79" spans="1:29" s="105" customFormat="1" ht="45.75" customHeight="1" x14ac:dyDescent="0.2">
      <c r="A79" s="156" t="s">
        <v>270</v>
      </c>
      <c r="B79" s="101" t="s">
        <v>242</v>
      </c>
      <c r="C79" s="80" t="s">
        <v>20</v>
      </c>
      <c r="D79" s="198">
        <v>14</v>
      </c>
      <c r="E79" s="92"/>
      <c r="F79" s="10">
        <f t="shared" si="7"/>
        <v>0</v>
      </c>
      <c r="G79" s="15"/>
      <c r="H79" s="13"/>
      <c r="I79" s="13"/>
      <c r="J79" s="13"/>
      <c r="K79" s="13"/>
      <c r="L79" s="13"/>
      <c r="M79" s="13"/>
      <c r="N79" s="13"/>
      <c r="O79" s="13"/>
      <c r="P79" s="13"/>
      <c r="Q79" s="13"/>
      <c r="R79" s="13"/>
      <c r="S79" s="13"/>
      <c r="T79" s="13"/>
      <c r="U79" s="13"/>
      <c r="V79" s="13"/>
      <c r="W79" s="13"/>
      <c r="X79" s="13"/>
      <c r="Y79" s="13"/>
      <c r="Z79" s="13"/>
      <c r="AA79" s="13"/>
      <c r="AB79" s="13"/>
      <c r="AC79" s="13"/>
    </row>
    <row r="80" spans="1:29" s="13" customFormat="1" ht="94.5" customHeight="1" x14ac:dyDescent="0.2">
      <c r="A80" s="156" t="s">
        <v>271</v>
      </c>
      <c r="B80" s="38" t="s">
        <v>243</v>
      </c>
      <c r="C80" s="6" t="s">
        <v>20</v>
      </c>
      <c r="D80" s="6">
        <v>1</v>
      </c>
      <c r="E80" s="10"/>
      <c r="F80" s="10">
        <f t="shared" si="7"/>
        <v>0</v>
      </c>
      <c r="G80" s="104"/>
    </row>
    <row r="81" spans="1:29" s="13" customFormat="1" ht="95.25" customHeight="1" x14ac:dyDescent="0.2">
      <c r="A81" s="156" t="s">
        <v>272</v>
      </c>
      <c r="B81" s="38" t="s">
        <v>244</v>
      </c>
      <c r="C81" s="6" t="s">
        <v>20</v>
      </c>
      <c r="D81" s="6">
        <v>1</v>
      </c>
      <c r="E81" s="10"/>
      <c r="F81" s="10">
        <f t="shared" si="7"/>
        <v>0</v>
      </c>
      <c r="G81" s="104"/>
    </row>
    <row r="82" spans="1:29" s="30" customFormat="1" ht="111" customHeight="1" x14ac:dyDescent="0.2">
      <c r="A82" s="156" t="s">
        <v>273</v>
      </c>
      <c r="B82" s="83" t="s">
        <v>245</v>
      </c>
      <c r="C82" s="6" t="s">
        <v>17</v>
      </c>
      <c r="D82" s="85">
        <v>1</v>
      </c>
      <c r="E82" s="10"/>
      <c r="F82" s="10">
        <f t="shared" si="7"/>
        <v>0</v>
      </c>
      <c r="G82" s="15"/>
      <c r="H82" s="13"/>
      <c r="I82" s="13"/>
      <c r="J82" s="13"/>
      <c r="K82" s="13"/>
      <c r="L82" s="13"/>
      <c r="M82" s="13"/>
      <c r="N82" s="13"/>
      <c r="O82" s="13"/>
      <c r="P82" s="13"/>
      <c r="Q82" s="13"/>
      <c r="R82" s="13"/>
      <c r="S82" s="13"/>
      <c r="T82" s="13"/>
      <c r="U82" s="13"/>
      <c r="V82" s="13"/>
      <c r="W82" s="13"/>
      <c r="X82" s="13"/>
      <c r="Y82" s="13"/>
      <c r="Z82" s="13"/>
      <c r="AA82" s="13"/>
      <c r="AB82" s="13"/>
      <c r="AC82" s="13"/>
    </row>
    <row r="83" spans="1:29" s="30" customFormat="1" ht="133.5" customHeight="1" x14ac:dyDescent="0.2">
      <c r="A83" s="156" t="s">
        <v>274</v>
      </c>
      <c r="B83" s="83" t="s">
        <v>246</v>
      </c>
      <c r="C83" s="6" t="s">
        <v>17</v>
      </c>
      <c r="D83" s="85">
        <v>1</v>
      </c>
      <c r="E83" s="10"/>
      <c r="F83" s="10">
        <f t="shared" si="7"/>
        <v>0</v>
      </c>
      <c r="G83" s="15"/>
      <c r="H83" s="13"/>
      <c r="I83" s="13"/>
      <c r="J83" s="13"/>
      <c r="K83" s="13"/>
      <c r="L83" s="13"/>
    </row>
    <row r="84" spans="1:29" s="30" customFormat="1" ht="108" customHeight="1" x14ac:dyDescent="0.2">
      <c r="A84" s="156" t="s">
        <v>275</v>
      </c>
      <c r="B84" s="83" t="s">
        <v>247</v>
      </c>
      <c r="C84" s="6" t="s">
        <v>20</v>
      </c>
      <c r="D84" s="77">
        <v>7</v>
      </c>
      <c r="E84" s="10"/>
      <c r="F84" s="10">
        <f t="shared" si="7"/>
        <v>0</v>
      </c>
      <c r="G84" s="15"/>
      <c r="H84" s="13"/>
      <c r="I84" s="13"/>
      <c r="J84" s="13"/>
      <c r="K84" s="13"/>
      <c r="L84" s="13"/>
    </row>
    <row r="85" spans="1:29" s="13" customFormat="1" ht="114" customHeight="1" x14ac:dyDescent="0.2">
      <c r="A85" s="156" t="s">
        <v>276</v>
      </c>
      <c r="B85" s="79" t="s">
        <v>205</v>
      </c>
      <c r="C85" s="6" t="s">
        <v>20</v>
      </c>
      <c r="D85" s="67">
        <v>14</v>
      </c>
      <c r="E85" s="10"/>
      <c r="F85" s="10">
        <f t="shared" si="7"/>
        <v>0</v>
      </c>
      <c r="G85" s="12"/>
    </row>
    <row r="86" spans="1:29" s="13" customFormat="1" ht="106.5" x14ac:dyDescent="0.2">
      <c r="A86" s="156" t="s">
        <v>277</v>
      </c>
      <c r="B86" s="79" t="s">
        <v>206</v>
      </c>
      <c r="C86" s="6" t="s">
        <v>20</v>
      </c>
      <c r="D86" s="67">
        <v>7</v>
      </c>
      <c r="E86" s="10"/>
      <c r="F86" s="10">
        <f t="shared" si="7"/>
        <v>0</v>
      </c>
      <c r="G86" s="12"/>
    </row>
    <row r="87" spans="1:29" s="13" customFormat="1" ht="90.75" x14ac:dyDescent="0.2">
      <c r="A87" s="156" t="s">
        <v>278</v>
      </c>
      <c r="B87" s="79" t="s">
        <v>208</v>
      </c>
      <c r="C87" s="6" t="s">
        <v>20</v>
      </c>
      <c r="D87" s="67">
        <v>7</v>
      </c>
      <c r="E87" s="10"/>
      <c r="F87" s="10">
        <f t="shared" si="7"/>
        <v>0</v>
      </c>
      <c r="G87" s="12"/>
    </row>
    <row r="88" spans="1:29" s="13" customFormat="1" ht="123" customHeight="1" x14ac:dyDescent="0.2">
      <c r="A88" s="156" t="s">
        <v>279</v>
      </c>
      <c r="B88" s="79" t="s">
        <v>248</v>
      </c>
      <c r="C88" s="6" t="s">
        <v>20</v>
      </c>
      <c r="D88" s="67">
        <v>7</v>
      </c>
      <c r="E88" s="10"/>
      <c r="F88" s="10">
        <f t="shared" si="7"/>
        <v>0</v>
      </c>
      <c r="G88" s="12"/>
    </row>
    <row r="89" spans="1:29" ht="39" customHeight="1" x14ac:dyDescent="0.2">
      <c r="A89" s="188">
        <v>7.4</v>
      </c>
      <c r="B89" s="204" t="s">
        <v>409</v>
      </c>
      <c r="C89" s="18"/>
      <c r="D89" s="19"/>
      <c r="E89" s="150"/>
      <c r="F89" s="19"/>
      <c r="H89" s="13"/>
      <c r="I89" s="13"/>
      <c r="J89" s="13"/>
      <c r="K89" s="13"/>
    </row>
    <row r="90" spans="1:29" ht="106.5" customHeight="1" x14ac:dyDescent="0.2">
      <c r="A90" s="156" t="s">
        <v>297</v>
      </c>
      <c r="B90" s="1" t="s">
        <v>192</v>
      </c>
      <c r="C90" s="6" t="s">
        <v>17</v>
      </c>
      <c r="D90" s="77">
        <v>13</v>
      </c>
      <c r="E90" s="10"/>
      <c r="F90" s="10">
        <f>D90*E90</f>
        <v>0</v>
      </c>
      <c r="H90" s="13"/>
      <c r="I90" s="13"/>
      <c r="J90" s="13"/>
      <c r="K90" s="13"/>
      <c r="L90" s="205"/>
    </row>
    <row r="91" spans="1:29" ht="126.75" customHeight="1" x14ac:dyDescent="0.2">
      <c r="A91" s="156" t="s">
        <v>298</v>
      </c>
      <c r="B91" s="1" t="s">
        <v>193</v>
      </c>
      <c r="C91" s="6" t="s">
        <v>17</v>
      </c>
      <c r="D91" s="77">
        <v>13</v>
      </c>
      <c r="E91" s="10"/>
      <c r="F91" s="10">
        <f>D91*E91</f>
        <v>0</v>
      </c>
      <c r="H91" s="13"/>
      <c r="I91" s="13"/>
      <c r="J91" s="13"/>
      <c r="K91" s="13"/>
    </row>
    <row r="92" spans="1:29" s="13" customFormat="1" ht="91.5" customHeight="1" x14ac:dyDescent="0.2">
      <c r="A92" s="156" t="s">
        <v>299</v>
      </c>
      <c r="B92" s="78" t="s">
        <v>280</v>
      </c>
      <c r="C92" s="80" t="s">
        <v>18</v>
      </c>
      <c r="D92" s="39">
        <v>78</v>
      </c>
      <c r="E92" s="92"/>
      <c r="F92" s="97">
        <f t="shared" ref="F92:F113" si="11">D92*E92</f>
        <v>0</v>
      </c>
      <c r="G92" s="12"/>
    </row>
    <row r="93" spans="1:29" s="13" customFormat="1" ht="43.5" customHeight="1" x14ac:dyDescent="0.2">
      <c r="A93" s="156" t="s">
        <v>300</v>
      </c>
      <c r="B93" s="101" t="s">
        <v>281</v>
      </c>
      <c r="C93" s="80" t="s">
        <v>18</v>
      </c>
      <c r="D93" s="39">
        <v>78</v>
      </c>
      <c r="E93" s="92"/>
      <c r="F93" s="97">
        <f t="shared" si="11"/>
        <v>0</v>
      </c>
      <c r="G93" s="12"/>
    </row>
    <row r="94" spans="1:29" s="13" customFormat="1" ht="44.25" customHeight="1" x14ac:dyDescent="0.2">
      <c r="A94" s="156" t="s">
        <v>301</v>
      </c>
      <c r="B94" s="101" t="s">
        <v>282</v>
      </c>
      <c r="C94" s="80" t="s">
        <v>18</v>
      </c>
      <c r="D94" s="39">
        <v>78</v>
      </c>
      <c r="E94" s="92"/>
      <c r="F94" s="97">
        <f t="shared" si="11"/>
        <v>0</v>
      </c>
      <c r="G94" s="12"/>
    </row>
    <row r="95" spans="1:29" s="13" customFormat="1" ht="53.25" customHeight="1" x14ac:dyDescent="0.2">
      <c r="A95" s="156" t="s">
        <v>302</v>
      </c>
      <c r="B95" s="78" t="s">
        <v>283</v>
      </c>
      <c r="C95" s="80" t="s">
        <v>18</v>
      </c>
      <c r="D95" s="39">
        <v>78</v>
      </c>
      <c r="E95" s="92"/>
      <c r="F95" s="97">
        <f t="shared" si="11"/>
        <v>0</v>
      </c>
      <c r="G95" s="12"/>
    </row>
    <row r="96" spans="1:29" ht="187.5" customHeight="1" x14ac:dyDescent="0.2">
      <c r="A96" s="156" t="s">
        <v>303</v>
      </c>
      <c r="B96" s="79" t="s">
        <v>284</v>
      </c>
      <c r="C96" s="6" t="s">
        <v>15</v>
      </c>
      <c r="D96" s="77">
        <v>96</v>
      </c>
      <c r="E96" s="10"/>
      <c r="F96" s="97">
        <f t="shared" si="11"/>
        <v>0</v>
      </c>
      <c r="H96" s="13"/>
      <c r="I96" s="13"/>
      <c r="J96" s="13"/>
      <c r="K96" s="13"/>
      <c r="L96" s="13"/>
    </row>
    <row r="97" spans="1:29" s="13" customFormat="1" ht="189" customHeight="1" x14ac:dyDescent="0.2">
      <c r="A97" s="156" t="s">
        <v>304</v>
      </c>
      <c r="B97" s="78" t="s">
        <v>144</v>
      </c>
      <c r="C97" s="80" t="s">
        <v>18</v>
      </c>
      <c r="D97" s="39">
        <v>360</v>
      </c>
      <c r="E97" s="92"/>
      <c r="F97" s="97">
        <f>D97*E97</f>
        <v>0</v>
      </c>
      <c r="G97" s="12"/>
    </row>
    <row r="98" spans="1:29" s="13" customFormat="1" ht="186" customHeight="1" x14ac:dyDescent="0.2">
      <c r="A98" s="156" t="s">
        <v>305</v>
      </c>
      <c r="B98" s="78" t="s">
        <v>241</v>
      </c>
      <c r="C98" s="80" t="s">
        <v>18</v>
      </c>
      <c r="D98" s="39">
        <v>28</v>
      </c>
      <c r="E98" s="92"/>
      <c r="F98" s="97">
        <f t="shared" ref="F98" si="12">E98*D98</f>
        <v>0</v>
      </c>
      <c r="G98" s="180"/>
    </row>
    <row r="99" spans="1:29" s="13" customFormat="1" ht="98.25" customHeight="1" x14ac:dyDescent="0.2">
      <c r="A99" s="156" t="s">
        <v>306</v>
      </c>
      <c r="B99" s="38" t="s">
        <v>285</v>
      </c>
      <c r="C99" s="6" t="s">
        <v>20</v>
      </c>
      <c r="D99" s="6">
        <v>3</v>
      </c>
      <c r="E99" s="10"/>
      <c r="F99" s="97">
        <f t="shared" si="11"/>
        <v>0</v>
      </c>
    </row>
    <row r="100" spans="1:29" s="13" customFormat="1" ht="81" customHeight="1" x14ac:dyDescent="0.2">
      <c r="A100" s="156" t="s">
        <v>307</v>
      </c>
      <c r="B100" s="38" t="s">
        <v>286</v>
      </c>
      <c r="C100" s="6" t="s">
        <v>20</v>
      </c>
      <c r="D100" s="6">
        <v>1</v>
      </c>
      <c r="E100" s="10"/>
      <c r="F100" s="97">
        <f t="shared" si="11"/>
        <v>0</v>
      </c>
    </row>
    <row r="101" spans="1:29" s="30" customFormat="1" ht="99" customHeight="1" x14ac:dyDescent="0.2">
      <c r="A101" s="156" t="s">
        <v>308</v>
      </c>
      <c r="B101" s="66" t="s">
        <v>287</v>
      </c>
      <c r="C101" s="6" t="s">
        <v>20</v>
      </c>
      <c r="D101" s="85">
        <v>13</v>
      </c>
      <c r="E101" s="10"/>
      <c r="F101" s="97">
        <f t="shared" si="11"/>
        <v>0</v>
      </c>
      <c r="G101" s="13"/>
      <c r="H101" s="13"/>
      <c r="I101" s="13"/>
      <c r="J101" s="13"/>
      <c r="K101" s="13"/>
      <c r="L101" s="13"/>
    </row>
    <row r="102" spans="1:29" s="30" customFormat="1" ht="77.25" customHeight="1" x14ac:dyDescent="0.2">
      <c r="A102" s="156" t="s">
        <v>309</v>
      </c>
      <c r="B102" s="78" t="s">
        <v>151</v>
      </c>
      <c r="C102" s="6" t="s">
        <v>20</v>
      </c>
      <c r="D102" s="85">
        <v>13</v>
      </c>
      <c r="E102" s="10"/>
      <c r="F102" s="97">
        <f t="shared" si="11"/>
        <v>0</v>
      </c>
      <c r="L102" s="13"/>
      <c r="M102" s="13"/>
      <c r="N102" s="13"/>
      <c r="O102" s="13"/>
      <c r="P102" s="13"/>
      <c r="Q102" s="13"/>
      <c r="R102" s="13"/>
      <c r="S102" s="13"/>
      <c r="T102" s="13"/>
      <c r="U102" s="13"/>
      <c r="V102" s="13"/>
      <c r="W102" s="13"/>
      <c r="X102" s="13"/>
      <c r="Y102" s="13"/>
      <c r="Z102" s="13"/>
      <c r="AA102" s="13"/>
      <c r="AB102" s="13"/>
      <c r="AC102" s="13"/>
    </row>
    <row r="103" spans="1:29" s="105" customFormat="1" ht="37.5" customHeight="1" x14ac:dyDescent="0.2">
      <c r="A103" s="156" t="s">
        <v>310</v>
      </c>
      <c r="B103" s="101" t="s">
        <v>288</v>
      </c>
      <c r="C103" s="80" t="s">
        <v>20</v>
      </c>
      <c r="D103" s="85">
        <v>13</v>
      </c>
      <c r="E103" s="92"/>
      <c r="F103" s="97">
        <f>D103*E103</f>
        <v>0</v>
      </c>
      <c r="G103" s="15"/>
      <c r="H103" s="13"/>
      <c r="I103" s="13"/>
      <c r="J103" s="13"/>
      <c r="K103" s="13"/>
      <c r="L103" s="30"/>
      <c r="M103" s="30"/>
      <c r="N103" s="30"/>
      <c r="O103" s="30"/>
      <c r="P103" s="30"/>
      <c r="Q103" s="30"/>
      <c r="R103" s="30"/>
      <c r="S103" s="30"/>
      <c r="T103" s="30"/>
      <c r="U103" s="30"/>
      <c r="V103" s="30"/>
      <c r="W103" s="30"/>
      <c r="X103" s="30"/>
      <c r="Y103" s="30"/>
      <c r="Z103" s="30"/>
    </row>
    <row r="104" spans="1:29" s="30" customFormat="1" ht="126" customHeight="1" x14ac:dyDescent="0.2">
      <c r="A104" s="156" t="s">
        <v>311</v>
      </c>
      <c r="B104" s="78" t="s">
        <v>289</v>
      </c>
      <c r="C104" s="80" t="s">
        <v>20</v>
      </c>
      <c r="D104" s="85">
        <v>13</v>
      </c>
      <c r="E104" s="92"/>
      <c r="F104" s="172">
        <f t="shared" si="11"/>
        <v>0</v>
      </c>
      <c r="G104" s="13"/>
      <c r="H104" s="13"/>
      <c r="I104" s="13"/>
      <c r="J104" s="13"/>
      <c r="K104" s="13"/>
      <c r="L104" s="13"/>
    </row>
    <row r="105" spans="1:29" ht="48.75" customHeight="1" x14ac:dyDescent="0.2">
      <c r="A105" s="156" t="s">
        <v>312</v>
      </c>
      <c r="B105" s="181" t="s">
        <v>149</v>
      </c>
      <c r="C105" s="182" t="s">
        <v>20</v>
      </c>
      <c r="D105" s="85">
        <v>13</v>
      </c>
      <c r="E105" s="184"/>
      <c r="F105" s="172">
        <f t="shared" si="11"/>
        <v>0</v>
      </c>
      <c r="L105" s="30"/>
      <c r="M105" s="30"/>
      <c r="N105" s="30"/>
      <c r="O105" s="30"/>
      <c r="P105" s="30"/>
      <c r="Q105" s="30"/>
      <c r="R105" s="30"/>
      <c r="S105" s="30"/>
      <c r="T105" s="30"/>
      <c r="U105" s="30"/>
      <c r="V105" s="30"/>
      <c r="W105" s="30"/>
      <c r="X105" s="30"/>
      <c r="Y105" s="30"/>
      <c r="Z105" s="30"/>
    </row>
    <row r="106" spans="1:29" s="105" customFormat="1" ht="39.75" customHeight="1" x14ac:dyDescent="0.2">
      <c r="A106" s="156" t="s">
        <v>313</v>
      </c>
      <c r="B106" s="101" t="s">
        <v>290</v>
      </c>
      <c r="C106" s="80" t="s">
        <v>20</v>
      </c>
      <c r="D106" s="85">
        <v>13</v>
      </c>
      <c r="E106" s="92"/>
      <c r="F106" s="172">
        <f t="shared" si="11"/>
        <v>0</v>
      </c>
      <c r="G106" s="15"/>
      <c r="H106" s="13"/>
      <c r="I106" s="13"/>
      <c r="J106" s="13"/>
      <c r="K106" s="13"/>
      <c r="L106" s="13"/>
      <c r="M106" s="13"/>
      <c r="N106" s="13"/>
      <c r="O106" s="13"/>
      <c r="P106" s="13"/>
      <c r="Q106" s="13"/>
      <c r="R106" s="13"/>
      <c r="S106" s="13"/>
      <c r="T106" s="13"/>
      <c r="U106" s="13"/>
      <c r="V106" s="13"/>
      <c r="W106" s="13"/>
      <c r="X106" s="13"/>
      <c r="Y106" s="13"/>
      <c r="Z106" s="13"/>
      <c r="AA106" s="13"/>
      <c r="AB106" s="13"/>
      <c r="AC106" s="13"/>
    </row>
    <row r="107" spans="1:29" s="105" customFormat="1" ht="105" customHeight="1" x14ac:dyDescent="0.2">
      <c r="A107" s="156" t="s">
        <v>314</v>
      </c>
      <c r="B107" s="194" t="s">
        <v>291</v>
      </c>
      <c r="C107" s="80" t="s">
        <v>35</v>
      </c>
      <c r="D107" s="85">
        <v>13</v>
      </c>
      <c r="E107" s="92"/>
      <c r="F107" s="172">
        <f t="shared" si="11"/>
        <v>0</v>
      </c>
      <c r="G107" s="15"/>
      <c r="H107" s="13"/>
      <c r="I107" s="13"/>
      <c r="J107" s="13"/>
      <c r="K107" s="13"/>
      <c r="L107" s="13"/>
      <c r="M107" s="13"/>
      <c r="N107" s="13"/>
      <c r="O107" s="13"/>
      <c r="P107" s="13"/>
      <c r="Q107" s="13"/>
      <c r="R107" s="13"/>
      <c r="S107" s="13"/>
      <c r="T107" s="13"/>
      <c r="U107" s="13"/>
      <c r="V107" s="13"/>
      <c r="W107" s="13"/>
      <c r="X107" s="13"/>
      <c r="Y107" s="13"/>
      <c r="Z107" s="13"/>
      <c r="AA107" s="13"/>
      <c r="AB107" s="13"/>
      <c r="AC107" s="13"/>
    </row>
    <row r="108" spans="1:29" s="30" customFormat="1" ht="84" customHeight="1" x14ac:dyDescent="0.2">
      <c r="A108" s="156" t="s">
        <v>315</v>
      </c>
      <c r="B108" s="83" t="s">
        <v>292</v>
      </c>
      <c r="C108" s="6" t="s">
        <v>17</v>
      </c>
      <c r="D108" s="85">
        <v>1</v>
      </c>
      <c r="E108" s="10"/>
      <c r="F108" s="172">
        <f t="shared" si="11"/>
        <v>0</v>
      </c>
      <c r="G108" s="15"/>
      <c r="H108" s="13"/>
      <c r="I108" s="13"/>
      <c r="J108" s="13"/>
      <c r="K108" s="13"/>
    </row>
    <row r="109" spans="1:29" s="30" customFormat="1" ht="93.75" customHeight="1" x14ac:dyDescent="0.2">
      <c r="A109" s="156" t="s">
        <v>316</v>
      </c>
      <c r="B109" s="83" t="s">
        <v>293</v>
      </c>
      <c r="C109" s="6" t="s">
        <v>17</v>
      </c>
      <c r="D109" s="85">
        <v>1</v>
      </c>
      <c r="E109" s="10"/>
      <c r="F109" s="97">
        <f t="shared" si="11"/>
        <v>0</v>
      </c>
      <c r="G109" s="15"/>
      <c r="H109" s="13"/>
      <c r="I109" s="13"/>
      <c r="J109" s="13"/>
      <c r="K109" s="13"/>
      <c r="L109" s="13"/>
    </row>
    <row r="110" spans="1:29" s="13" customFormat="1" ht="111" customHeight="1" x14ac:dyDescent="0.2">
      <c r="A110" s="156" t="s">
        <v>317</v>
      </c>
      <c r="B110" s="79" t="s">
        <v>294</v>
      </c>
      <c r="C110" s="6" t="s">
        <v>20</v>
      </c>
      <c r="D110" s="67">
        <v>26</v>
      </c>
      <c r="E110" s="10"/>
      <c r="F110" s="97">
        <f t="shared" si="11"/>
        <v>0</v>
      </c>
      <c r="G110" s="12"/>
    </row>
    <row r="111" spans="1:29" s="13" customFormat="1" ht="110.25" customHeight="1" x14ac:dyDescent="0.2">
      <c r="A111" s="156" t="s">
        <v>318</v>
      </c>
      <c r="B111" s="79" t="s">
        <v>295</v>
      </c>
      <c r="C111" s="6" t="s">
        <v>20</v>
      </c>
      <c r="D111" s="67">
        <v>13</v>
      </c>
      <c r="E111" s="10"/>
      <c r="F111" s="97">
        <f t="shared" si="11"/>
        <v>0</v>
      </c>
      <c r="G111" s="12"/>
    </row>
    <row r="112" spans="1:29" s="13" customFormat="1" ht="89.25" customHeight="1" thickBot="1" x14ac:dyDescent="0.25">
      <c r="A112" s="156" t="s">
        <v>319</v>
      </c>
      <c r="B112" s="90" t="s">
        <v>296</v>
      </c>
      <c r="C112" s="47" t="s">
        <v>20</v>
      </c>
      <c r="D112" s="190">
        <v>13</v>
      </c>
      <c r="E112" s="49"/>
      <c r="F112" s="166">
        <f t="shared" si="11"/>
        <v>0</v>
      </c>
      <c r="G112" s="12"/>
    </row>
    <row r="113" spans="1:12" s="13" customFormat="1" ht="109.5" customHeight="1" thickBot="1" x14ac:dyDescent="0.25">
      <c r="A113" s="156" t="s">
        <v>320</v>
      </c>
      <c r="B113" s="90" t="s">
        <v>248</v>
      </c>
      <c r="C113" s="47" t="s">
        <v>20</v>
      </c>
      <c r="D113" s="190">
        <v>13</v>
      </c>
      <c r="E113" s="49"/>
      <c r="F113" s="166">
        <f t="shared" si="11"/>
        <v>0</v>
      </c>
      <c r="G113" s="12"/>
    </row>
    <row r="114" spans="1:12" ht="35.25" customHeight="1" x14ac:dyDescent="0.2">
      <c r="A114" s="188">
        <v>7.5</v>
      </c>
      <c r="B114" s="18" t="s">
        <v>352</v>
      </c>
      <c r="C114" s="18"/>
      <c r="D114" s="19"/>
      <c r="E114" s="150"/>
      <c r="F114" s="19"/>
      <c r="H114" s="13"/>
      <c r="I114" s="13"/>
      <c r="J114" s="13"/>
      <c r="K114" s="13"/>
    </row>
    <row r="115" spans="1:12" ht="15.75" customHeight="1" x14ac:dyDescent="0.2">
      <c r="A115" s="188"/>
      <c r="B115" s="18" t="s">
        <v>321</v>
      </c>
      <c r="C115" s="18"/>
      <c r="D115" s="19"/>
      <c r="E115" s="150"/>
      <c r="F115" s="19"/>
      <c r="H115" s="13"/>
      <c r="I115" s="13"/>
      <c r="J115" s="13"/>
      <c r="K115" s="13"/>
    </row>
    <row r="116" spans="1:12" ht="101.25" customHeight="1" x14ac:dyDescent="0.2">
      <c r="A116" s="156" t="s">
        <v>353</v>
      </c>
      <c r="B116" s="1" t="s">
        <v>192</v>
      </c>
      <c r="C116" s="6" t="s">
        <v>120</v>
      </c>
      <c r="D116" s="77">
        <v>1</v>
      </c>
      <c r="E116" s="10"/>
      <c r="F116" s="10">
        <f>D116*E116</f>
        <v>0</v>
      </c>
      <c r="H116" s="13"/>
      <c r="I116" s="13"/>
      <c r="J116" s="13"/>
      <c r="K116" s="13"/>
    </row>
    <row r="117" spans="1:12" ht="123" customHeight="1" x14ac:dyDescent="0.2">
      <c r="A117" s="156" t="s">
        <v>354</v>
      </c>
      <c r="B117" s="1" t="s">
        <v>322</v>
      </c>
      <c r="C117" s="6" t="s">
        <v>17</v>
      </c>
      <c r="D117" s="77">
        <v>1</v>
      </c>
      <c r="E117" s="10"/>
      <c r="F117" s="10">
        <f>D117*E117</f>
        <v>0</v>
      </c>
      <c r="H117" s="13"/>
      <c r="I117" s="13"/>
      <c r="J117" s="13"/>
      <c r="K117" s="13"/>
    </row>
    <row r="118" spans="1:12" s="13" customFormat="1" ht="105.75" customHeight="1" x14ac:dyDescent="0.2">
      <c r="A118" s="156" t="s">
        <v>355</v>
      </c>
      <c r="B118" s="78" t="s">
        <v>137</v>
      </c>
      <c r="C118" s="80" t="s">
        <v>18</v>
      </c>
      <c r="D118" s="39">
        <v>14</v>
      </c>
      <c r="E118" s="92"/>
      <c r="F118" s="10">
        <f t="shared" ref="F118:F145" si="13">D118*E118</f>
        <v>0</v>
      </c>
      <c r="G118" s="12"/>
    </row>
    <row r="119" spans="1:12" s="13" customFormat="1" ht="94.5" customHeight="1" x14ac:dyDescent="0.2">
      <c r="A119" s="156" t="s">
        <v>356</v>
      </c>
      <c r="B119" s="78" t="s">
        <v>323</v>
      </c>
      <c r="C119" s="80" t="s">
        <v>24</v>
      </c>
      <c r="D119" s="39">
        <v>7.5</v>
      </c>
      <c r="E119" s="92"/>
      <c r="F119" s="10">
        <f>D119*E119</f>
        <v>0</v>
      </c>
      <c r="G119" s="12"/>
    </row>
    <row r="120" spans="1:12" s="13" customFormat="1" ht="37.5" customHeight="1" x14ac:dyDescent="0.2">
      <c r="A120" s="156" t="s">
        <v>357</v>
      </c>
      <c r="B120" s="78" t="s">
        <v>139</v>
      </c>
      <c r="C120" s="80" t="s">
        <v>18</v>
      </c>
      <c r="D120" s="39">
        <v>14</v>
      </c>
      <c r="E120" s="92"/>
      <c r="F120" s="10">
        <f t="shared" ref="F120:F122" si="14">D120*E120</f>
        <v>0</v>
      </c>
      <c r="G120" s="12"/>
    </row>
    <row r="121" spans="1:12" s="13" customFormat="1" ht="73.5" customHeight="1" x14ac:dyDescent="0.2">
      <c r="A121" s="156" t="s">
        <v>358</v>
      </c>
      <c r="B121" s="78" t="s">
        <v>324</v>
      </c>
      <c r="C121" s="80" t="s">
        <v>18</v>
      </c>
      <c r="D121" s="39">
        <v>14</v>
      </c>
      <c r="E121" s="92"/>
      <c r="F121" s="10">
        <f t="shared" si="14"/>
        <v>0</v>
      </c>
      <c r="G121" s="175"/>
    </row>
    <row r="122" spans="1:12" s="13" customFormat="1" ht="54.75" customHeight="1" x14ac:dyDescent="0.2">
      <c r="A122" s="156" t="s">
        <v>359</v>
      </c>
      <c r="B122" s="78" t="s">
        <v>141</v>
      </c>
      <c r="C122" s="80" t="s">
        <v>18</v>
      </c>
      <c r="D122" s="39">
        <v>14</v>
      </c>
      <c r="E122" s="92"/>
      <c r="F122" s="10">
        <f t="shared" si="14"/>
        <v>0</v>
      </c>
    </row>
    <row r="123" spans="1:12" s="13" customFormat="1" ht="59.25" customHeight="1" x14ac:dyDescent="0.2">
      <c r="A123" s="156" t="s">
        <v>360</v>
      </c>
      <c r="B123" s="78" t="s">
        <v>325</v>
      </c>
      <c r="C123" s="80" t="s">
        <v>16</v>
      </c>
      <c r="D123" s="6">
        <v>4</v>
      </c>
      <c r="E123" s="92"/>
      <c r="F123" s="95">
        <f t="shared" ref="F123:F129" si="15">E123*D123</f>
        <v>0</v>
      </c>
      <c r="G123" s="12"/>
    </row>
    <row r="124" spans="1:12" s="13" customFormat="1" ht="84.75" customHeight="1" x14ac:dyDescent="0.2">
      <c r="A124" s="156" t="s">
        <v>361</v>
      </c>
      <c r="B124" s="66" t="s">
        <v>239</v>
      </c>
      <c r="C124" s="176" t="s">
        <v>18</v>
      </c>
      <c r="D124" s="6">
        <v>17.5</v>
      </c>
      <c r="E124" s="10"/>
      <c r="F124" s="95">
        <f t="shared" si="15"/>
        <v>0</v>
      </c>
      <c r="I124" s="177"/>
      <c r="J124" s="177"/>
      <c r="K124" s="177"/>
      <c r="L124" s="177"/>
    </row>
    <row r="125" spans="1:12" s="13" customFormat="1" ht="165" customHeight="1" x14ac:dyDescent="0.2">
      <c r="A125" s="156" t="s">
        <v>362</v>
      </c>
      <c r="B125" s="78" t="s">
        <v>326</v>
      </c>
      <c r="C125" s="80" t="s">
        <v>18</v>
      </c>
      <c r="D125" s="6">
        <v>55</v>
      </c>
      <c r="E125" s="92"/>
      <c r="F125" s="10">
        <f>D125*E125</f>
        <v>0</v>
      </c>
      <c r="G125" s="12"/>
    </row>
    <row r="126" spans="1:12" s="13" customFormat="1" ht="135.75" customHeight="1" x14ac:dyDescent="0.2">
      <c r="A126" s="156" t="s">
        <v>363</v>
      </c>
      <c r="B126" s="78" t="s">
        <v>327</v>
      </c>
      <c r="C126" s="80" t="s">
        <v>18</v>
      </c>
      <c r="D126" s="6">
        <v>14</v>
      </c>
      <c r="E126" s="92"/>
      <c r="F126" s="95">
        <f t="shared" si="15"/>
        <v>0</v>
      </c>
      <c r="G126" s="179"/>
    </row>
    <row r="127" spans="1:12" s="13" customFormat="1" ht="63" customHeight="1" x14ac:dyDescent="0.2">
      <c r="A127" s="156" t="s">
        <v>364</v>
      </c>
      <c r="B127" s="78" t="s">
        <v>146</v>
      </c>
      <c r="C127" s="80" t="s">
        <v>22</v>
      </c>
      <c r="D127" s="6">
        <v>17</v>
      </c>
      <c r="E127" s="92"/>
      <c r="F127" s="95">
        <f t="shared" si="15"/>
        <v>0</v>
      </c>
      <c r="G127" s="179"/>
    </row>
    <row r="128" spans="1:12" s="13" customFormat="1" ht="68.25" customHeight="1" x14ac:dyDescent="0.2">
      <c r="A128" s="156" t="s">
        <v>365</v>
      </c>
      <c r="B128" s="78" t="s">
        <v>328</v>
      </c>
      <c r="C128" s="80" t="s">
        <v>16</v>
      </c>
      <c r="D128" s="6">
        <v>4</v>
      </c>
      <c r="E128" s="92"/>
      <c r="F128" s="95">
        <f t="shared" si="15"/>
        <v>0</v>
      </c>
      <c r="G128" s="179"/>
    </row>
    <row r="129" spans="1:29" s="13" customFormat="1" ht="240.75" customHeight="1" x14ac:dyDescent="0.2">
      <c r="A129" s="156" t="s">
        <v>366</v>
      </c>
      <c r="B129" s="1" t="s">
        <v>329</v>
      </c>
      <c r="C129" s="80" t="s">
        <v>18</v>
      </c>
      <c r="D129" s="6">
        <v>22</v>
      </c>
      <c r="E129" s="92"/>
      <c r="F129" s="95">
        <f t="shared" si="15"/>
        <v>0</v>
      </c>
      <c r="G129" s="180"/>
    </row>
    <row r="130" spans="1:29" ht="54" customHeight="1" x14ac:dyDescent="0.2">
      <c r="A130" s="156" t="s">
        <v>367</v>
      </c>
      <c r="B130" s="181" t="s">
        <v>149</v>
      </c>
      <c r="C130" s="182" t="s">
        <v>20</v>
      </c>
      <c r="D130" s="37">
        <v>2</v>
      </c>
      <c r="E130" s="184"/>
      <c r="F130" s="185">
        <f t="shared" ref="F130:F132" si="16">D130*E130</f>
        <v>0</v>
      </c>
    </row>
    <row r="131" spans="1:29" s="105" customFormat="1" ht="57" customHeight="1" x14ac:dyDescent="0.2">
      <c r="A131" s="156" t="s">
        <v>368</v>
      </c>
      <c r="B131" s="101" t="s">
        <v>330</v>
      </c>
      <c r="C131" s="80" t="s">
        <v>20</v>
      </c>
      <c r="D131" s="85">
        <v>3</v>
      </c>
      <c r="E131" s="92"/>
      <c r="F131" s="10">
        <f t="shared" si="16"/>
        <v>0</v>
      </c>
      <c r="G131" s="15"/>
      <c r="H131" s="13"/>
      <c r="I131" s="13"/>
      <c r="J131" s="13"/>
      <c r="K131" s="13"/>
      <c r="L131" s="13"/>
      <c r="M131" s="13"/>
      <c r="N131" s="13"/>
      <c r="O131" s="13"/>
      <c r="P131" s="13"/>
      <c r="Q131" s="13"/>
      <c r="R131" s="13"/>
      <c r="S131" s="13"/>
      <c r="T131" s="13"/>
      <c r="U131" s="13"/>
      <c r="V131" s="13"/>
      <c r="W131" s="13"/>
      <c r="X131" s="13"/>
      <c r="Y131" s="13"/>
      <c r="Z131" s="13"/>
      <c r="AA131" s="13"/>
      <c r="AB131" s="13"/>
      <c r="AC131" s="13"/>
    </row>
    <row r="132" spans="1:29" s="30" customFormat="1" ht="62.25" customHeight="1" x14ac:dyDescent="0.2">
      <c r="A132" s="156" t="s">
        <v>369</v>
      </c>
      <c r="B132" s="78" t="s">
        <v>150</v>
      </c>
      <c r="C132" s="80" t="s">
        <v>20</v>
      </c>
      <c r="D132" s="196">
        <v>2</v>
      </c>
      <c r="E132" s="186"/>
      <c r="F132" s="172">
        <f t="shared" si="16"/>
        <v>0</v>
      </c>
      <c r="G132" s="84"/>
      <c r="H132" s="13"/>
      <c r="I132" s="13"/>
      <c r="J132" s="13"/>
      <c r="K132" s="13"/>
      <c r="L132" s="13"/>
    </row>
    <row r="133" spans="1:29" s="105" customFormat="1" ht="74.25" customHeight="1" x14ac:dyDescent="0.2">
      <c r="A133" s="156" t="s">
        <v>370</v>
      </c>
      <c r="B133" s="78" t="s">
        <v>152</v>
      </c>
      <c r="C133" s="80" t="s">
        <v>20</v>
      </c>
      <c r="D133" s="37">
        <v>1</v>
      </c>
      <c r="E133" s="92"/>
      <c r="F133" s="10">
        <f t="shared" si="13"/>
        <v>0</v>
      </c>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row>
    <row r="134" spans="1:29" s="30" customFormat="1" ht="66.75" customHeight="1" x14ac:dyDescent="0.2">
      <c r="A134" s="156" t="s">
        <v>371</v>
      </c>
      <c r="B134" s="78" t="s">
        <v>114</v>
      </c>
      <c r="C134" s="6" t="s">
        <v>20</v>
      </c>
      <c r="D134" s="85">
        <v>2</v>
      </c>
      <c r="E134" s="10"/>
      <c r="F134" s="10">
        <f t="shared" si="13"/>
        <v>0</v>
      </c>
      <c r="L134" s="13"/>
      <c r="M134" s="13"/>
      <c r="N134" s="13"/>
      <c r="O134" s="13"/>
      <c r="P134" s="13"/>
      <c r="Q134" s="13"/>
      <c r="R134" s="13"/>
      <c r="S134" s="13"/>
      <c r="T134" s="13"/>
      <c r="U134" s="13"/>
      <c r="V134" s="13"/>
      <c r="W134" s="13"/>
      <c r="X134" s="13"/>
      <c r="Y134" s="13"/>
      <c r="Z134" s="13"/>
      <c r="AA134" s="13"/>
      <c r="AB134" s="13"/>
      <c r="AC134" s="13"/>
    </row>
    <row r="135" spans="1:29" s="105" customFormat="1" ht="30.75" customHeight="1" x14ac:dyDescent="0.2">
      <c r="A135" s="156" t="s">
        <v>372</v>
      </c>
      <c r="B135" s="101" t="s">
        <v>153</v>
      </c>
      <c r="C135" s="80" t="s">
        <v>20</v>
      </c>
      <c r="D135" s="37">
        <v>2</v>
      </c>
      <c r="E135" s="92"/>
      <c r="F135" s="10">
        <f t="shared" si="13"/>
        <v>0</v>
      </c>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row>
    <row r="136" spans="1:29" s="30" customFormat="1" ht="102" customHeight="1" x14ac:dyDescent="0.2">
      <c r="A136" s="156" t="s">
        <v>373</v>
      </c>
      <c r="B136" s="66" t="s">
        <v>202</v>
      </c>
      <c r="C136" s="6" t="s">
        <v>20</v>
      </c>
      <c r="D136" s="85">
        <v>3</v>
      </c>
      <c r="E136" s="10"/>
      <c r="F136" s="10">
        <f t="shared" si="13"/>
        <v>0</v>
      </c>
      <c r="G136" s="13"/>
      <c r="H136" s="13"/>
      <c r="I136" s="13"/>
      <c r="J136" s="13"/>
      <c r="K136" s="13"/>
      <c r="L136" s="13"/>
    </row>
    <row r="137" spans="1:29" s="13" customFormat="1" ht="91.5" customHeight="1" x14ac:dyDescent="0.2">
      <c r="A137" s="156" t="s">
        <v>374</v>
      </c>
      <c r="B137" s="38" t="s">
        <v>331</v>
      </c>
      <c r="C137" s="6" t="s">
        <v>20</v>
      </c>
      <c r="D137" s="6">
        <v>1</v>
      </c>
      <c r="E137" s="10"/>
      <c r="F137" s="10">
        <f t="shared" si="13"/>
        <v>0</v>
      </c>
    </row>
    <row r="138" spans="1:29" s="30" customFormat="1" ht="99" customHeight="1" x14ac:dyDescent="0.2">
      <c r="A138" s="156" t="s">
        <v>375</v>
      </c>
      <c r="B138" s="83" t="s">
        <v>332</v>
      </c>
      <c r="C138" s="6" t="s">
        <v>17</v>
      </c>
      <c r="D138" s="37">
        <v>1</v>
      </c>
      <c r="E138" s="10"/>
      <c r="F138" s="10">
        <f t="shared" si="13"/>
        <v>0</v>
      </c>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row>
    <row r="139" spans="1:29" s="30" customFormat="1" ht="123" customHeight="1" x14ac:dyDescent="0.2">
      <c r="A139" s="156" t="s">
        <v>376</v>
      </c>
      <c r="B139" s="83" t="s">
        <v>333</v>
      </c>
      <c r="C139" s="6" t="s">
        <v>17</v>
      </c>
      <c r="D139" s="37">
        <v>1</v>
      </c>
      <c r="E139" s="10"/>
      <c r="F139" s="10">
        <f t="shared" si="13"/>
        <v>0</v>
      </c>
      <c r="G139" s="15"/>
      <c r="H139" s="13"/>
      <c r="I139" s="13"/>
      <c r="J139" s="13"/>
      <c r="K139" s="13"/>
      <c r="L139" s="13"/>
    </row>
    <row r="140" spans="1:29" s="30" customFormat="1" ht="113.25" customHeight="1" x14ac:dyDescent="0.2">
      <c r="A140" s="156" t="s">
        <v>377</v>
      </c>
      <c r="B140" s="83" t="s">
        <v>334</v>
      </c>
      <c r="C140" s="6" t="s">
        <v>20</v>
      </c>
      <c r="D140" s="77">
        <v>1</v>
      </c>
      <c r="E140" s="10"/>
      <c r="F140" s="10">
        <f t="shared" si="13"/>
        <v>0</v>
      </c>
      <c r="G140" s="15"/>
      <c r="H140" s="13"/>
      <c r="I140" s="13"/>
      <c r="J140" s="13"/>
      <c r="K140" s="13"/>
      <c r="L140" s="13"/>
    </row>
    <row r="141" spans="1:29" s="13" customFormat="1" ht="113.25" customHeight="1" x14ac:dyDescent="0.2">
      <c r="A141" s="156" t="s">
        <v>378</v>
      </c>
      <c r="B141" s="79" t="s">
        <v>335</v>
      </c>
      <c r="C141" s="6" t="s">
        <v>20</v>
      </c>
      <c r="D141" s="67">
        <v>3</v>
      </c>
      <c r="E141" s="10"/>
      <c r="F141" s="10">
        <f t="shared" si="13"/>
        <v>0</v>
      </c>
      <c r="G141" s="12"/>
    </row>
    <row r="142" spans="1:29" s="13" customFormat="1" ht="112.5" customHeight="1" x14ac:dyDescent="0.2">
      <c r="A142" s="156" t="s">
        <v>379</v>
      </c>
      <c r="B142" s="79" t="s">
        <v>336</v>
      </c>
      <c r="C142" s="6" t="s">
        <v>20</v>
      </c>
      <c r="D142" s="67">
        <v>2</v>
      </c>
      <c r="E142" s="10"/>
      <c r="F142" s="10">
        <f t="shared" si="13"/>
        <v>0</v>
      </c>
      <c r="G142" s="12"/>
    </row>
    <row r="143" spans="1:29" s="13" customFormat="1" ht="110.25" customHeight="1" x14ac:dyDescent="0.2">
      <c r="A143" s="156" t="s">
        <v>380</v>
      </c>
      <c r="B143" s="38" t="s">
        <v>207</v>
      </c>
      <c r="C143" s="6" t="s">
        <v>20</v>
      </c>
      <c r="D143" s="67">
        <v>3</v>
      </c>
      <c r="E143" s="92"/>
      <c r="F143" s="92">
        <f t="shared" si="13"/>
        <v>0</v>
      </c>
      <c r="G143" s="12"/>
    </row>
    <row r="144" spans="1:29" s="13" customFormat="1" ht="69" customHeight="1" x14ac:dyDescent="0.2">
      <c r="A144" s="156" t="s">
        <v>381</v>
      </c>
      <c r="B144" s="79" t="s">
        <v>337</v>
      </c>
      <c r="C144" s="6" t="s">
        <v>20</v>
      </c>
      <c r="D144" s="67">
        <v>4</v>
      </c>
      <c r="E144" s="10"/>
      <c r="F144" s="10">
        <f t="shared" si="13"/>
        <v>0</v>
      </c>
      <c r="G144" s="12"/>
    </row>
    <row r="145" spans="1:11" s="13" customFormat="1" ht="123" customHeight="1" thickBot="1" x14ac:dyDescent="0.25">
      <c r="A145" s="156" t="s">
        <v>382</v>
      </c>
      <c r="B145" s="136" t="s">
        <v>162</v>
      </c>
      <c r="C145" s="137" t="s">
        <v>20</v>
      </c>
      <c r="D145" s="191">
        <v>1</v>
      </c>
      <c r="E145" s="138"/>
      <c r="F145" s="138">
        <f t="shared" si="13"/>
        <v>0</v>
      </c>
      <c r="G145" s="12"/>
    </row>
    <row r="146" spans="1:11" ht="18.75" customHeight="1" x14ac:dyDescent="0.2">
      <c r="A146" s="188"/>
      <c r="B146" s="18" t="s">
        <v>338</v>
      </c>
      <c r="C146" s="18"/>
      <c r="D146" s="19"/>
      <c r="E146" s="150"/>
      <c r="F146" s="19"/>
      <c r="H146" s="13"/>
      <c r="I146" s="13"/>
      <c r="J146" s="13"/>
      <c r="K146" s="13"/>
    </row>
    <row r="147" spans="1:11" s="13" customFormat="1" ht="131.25" customHeight="1" x14ac:dyDescent="0.2">
      <c r="A147" s="135" t="s">
        <v>383</v>
      </c>
      <c r="B147" s="79" t="s">
        <v>339</v>
      </c>
      <c r="C147" s="6" t="s">
        <v>17</v>
      </c>
      <c r="D147" s="67">
        <v>1</v>
      </c>
      <c r="E147" s="10"/>
      <c r="F147" s="10">
        <f t="shared" ref="F147:F154" si="17">D147*E147</f>
        <v>0</v>
      </c>
      <c r="G147" s="12"/>
    </row>
    <row r="148" spans="1:11" s="13" customFormat="1" ht="105" customHeight="1" x14ac:dyDescent="0.2">
      <c r="A148" s="135" t="s">
        <v>384</v>
      </c>
      <c r="B148" s="79" t="s">
        <v>340</v>
      </c>
      <c r="C148" s="6" t="s">
        <v>16</v>
      </c>
      <c r="D148" s="67">
        <v>3</v>
      </c>
      <c r="E148" s="10"/>
      <c r="F148" s="10">
        <f t="shared" si="17"/>
        <v>0</v>
      </c>
      <c r="G148" s="12"/>
    </row>
    <row r="149" spans="1:11" s="13" customFormat="1" ht="132" customHeight="1" x14ac:dyDescent="0.2">
      <c r="A149" s="135" t="s">
        <v>385</v>
      </c>
      <c r="B149" s="78" t="s">
        <v>341</v>
      </c>
      <c r="C149" s="80" t="s">
        <v>18</v>
      </c>
      <c r="D149" s="6">
        <v>32</v>
      </c>
      <c r="E149" s="92"/>
      <c r="F149" s="10">
        <f>D149*E149</f>
        <v>0</v>
      </c>
      <c r="G149" s="12"/>
    </row>
    <row r="150" spans="1:11" s="13" customFormat="1" ht="123.75" customHeight="1" x14ac:dyDescent="0.2">
      <c r="A150" s="135" t="s">
        <v>386</v>
      </c>
      <c r="B150" s="79" t="s">
        <v>336</v>
      </c>
      <c r="C150" s="6" t="s">
        <v>20</v>
      </c>
      <c r="D150" s="67">
        <v>1</v>
      </c>
      <c r="E150" s="10"/>
      <c r="F150" s="10">
        <f t="shared" si="17"/>
        <v>0</v>
      </c>
      <c r="G150" s="12"/>
    </row>
    <row r="151" spans="1:11" s="13" customFormat="1" ht="124.5" customHeight="1" thickBot="1" x14ac:dyDescent="0.25">
      <c r="A151" s="135" t="s">
        <v>387</v>
      </c>
      <c r="B151" s="90" t="s">
        <v>342</v>
      </c>
      <c r="C151" s="47" t="s">
        <v>20</v>
      </c>
      <c r="D151" s="116">
        <v>4</v>
      </c>
      <c r="E151" s="49"/>
      <c r="F151" s="49">
        <f t="shared" si="17"/>
        <v>0</v>
      </c>
      <c r="G151" s="12"/>
    </row>
    <row r="152" spans="1:11" s="13" customFormat="1" ht="137.25" customHeight="1" x14ac:dyDescent="0.2">
      <c r="A152" s="135" t="s">
        <v>388</v>
      </c>
      <c r="B152" s="76" t="s">
        <v>110</v>
      </c>
      <c r="C152" s="61" t="s">
        <v>20</v>
      </c>
      <c r="D152" s="120">
        <v>1</v>
      </c>
      <c r="E152" s="63"/>
      <c r="F152" s="63">
        <f t="shared" si="17"/>
        <v>0</v>
      </c>
      <c r="G152" s="12"/>
    </row>
    <row r="153" spans="1:11" s="13" customFormat="1" ht="60" customHeight="1" x14ac:dyDescent="0.2">
      <c r="A153" s="135" t="s">
        <v>389</v>
      </c>
      <c r="B153" s="79" t="s">
        <v>111</v>
      </c>
      <c r="C153" s="6" t="s">
        <v>20</v>
      </c>
      <c r="D153" s="113">
        <v>1</v>
      </c>
      <c r="E153" s="10"/>
      <c r="F153" s="10">
        <f t="shared" si="17"/>
        <v>0</v>
      </c>
      <c r="G153" s="12"/>
    </row>
    <row r="154" spans="1:11" s="13" customFormat="1" ht="111.75" customHeight="1" thickBot="1" x14ac:dyDescent="0.25">
      <c r="A154" s="135" t="s">
        <v>390</v>
      </c>
      <c r="B154" s="136" t="s">
        <v>248</v>
      </c>
      <c r="C154" s="137" t="s">
        <v>20</v>
      </c>
      <c r="D154" s="191">
        <v>1</v>
      </c>
      <c r="E154" s="138"/>
      <c r="F154" s="138">
        <f t="shared" si="17"/>
        <v>0</v>
      </c>
      <c r="G154" s="12"/>
    </row>
    <row r="155" spans="1:11" ht="20.25" customHeight="1" x14ac:dyDescent="0.2">
      <c r="A155" s="188"/>
      <c r="B155" s="18" t="s">
        <v>343</v>
      </c>
      <c r="C155" s="18"/>
      <c r="D155" s="19"/>
      <c r="E155" s="150"/>
      <c r="F155" s="19"/>
      <c r="H155" s="13"/>
      <c r="I155" s="13"/>
      <c r="J155" s="13"/>
      <c r="K155" s="13"/>
    </row>
    <row r="156" spans="1:11" s="13" customFormat="1" ht="161.25" customHeight="1" x14ac:dyDescent="0.2">
      <c r="A156" s="135" t="s">
        <v>391</v>
      </c>
      <c r="B156" s="78" t="s">
        <v>344</v>
      </c>
      <c r="C156" s="80" t="s">
        <v>18</v>
      </c>
      <c r="D156" s="6">
        <v>86</v>
      </c>
      <c r="E156" s="92"/>
      <c r="F156" s="10">
        <f>D156*E156</f>
        <v>0</v>
      </c>
      <c r="G156" s="12"/>
    </row>
    <row r="157" spans="1:11" s="13" customFormat="1" ht="78" customHeight="1" x14ac:dyDescent="0.2">
      <c r="A157" s="197" t="s">
        <v>392</v>
      </c>
      <c r="B157" s="66" t="s">
        <v>345</v>
      </c>
      <c r="C157" s="6" t="s">
        <v>20</v>
      </c>
      <c r="D157" s="67">
        <v>3</v>
      </c>
      <c r="E157" s="10"/>
      <c r="F157" s="10">
        <f t="shared" ref="F157:F160" si="18">D157*E157</f>
        <v>0</v>
      </c>
      <c r="G157" s="12"/>
    </row>
    <row r="158" spans="1:11" s="13" customFormat="1" ht="87" customHeight="1" x14ac:dyDescent="0.2">
      <c r="A158" s="135" t="s">
        <v>393</v>
      </c>
      <c r="B158" s="66" t="s">
        <v>346</v>
      </c>
      <c r="C158" s="6" t="s">
        <v>20</v>
      </c>
      <c r="D158" s="67">
        <v>3</v>
      </c>
      <c r="E158" s="10"/>
      <c r="F158" s="10">
        <f t="shared" si="18"/>
        <v>0</v>
      </c>
      <c r="G158" s="12"/>
    </row>
    <row r="159" spans="1:11" s="13" customFormat="1" ht="76.5" customHeight="1" x14ac:dyDescent="0.2">
      <c r="A159" s="197" t="s">
        <v>394</v>
      </c>
      <c r="B159" s="66" t="s">
        <v>347</v>
      </c>
      <c r="C159" s="6" t="s">
        <v>20</v>
      </c>
      <c r="D159" s="67">
        <v>5</v>
      </c>
      <c r="E159" s="10"/>
      <c r="F159" s="10">
        <f t="shared" si="18"/>
        <v>0</v>
      </c>
      <c r="G159" s="12"/>
    </row>
    <row r="160" spans="1:11" s="13" customFormat="1" ht="114" customHeight="1" x14ac:dyDescent="0.2">
      <c r="A160" s="135" t="s">
        <v>395</v>
      </c>
      <c r="B160" s="66" t="s">
        <v>348</v>
      </c>
      <c r="C160" s="6" t="s">
        <v>35</v>
      </c>
      <c r="D160" s="67">
        <v>1</v>
      </c>
      <c r="E160" s="10"/>
      <c r="F160" s="10">
        <f t="shared" si="18"/>
        <v>0</v>
      </c>
      <c r="G160" s="12"/>
    </row>
    <row r="161" spans="1:11" s="13" customFormat="1" ht="111.75" customHeight="1" x14ac:dyDescent="0.2">
      <c r="A161" s="234" t="s">
        <v>396</v>
      </c>
      <c r="B161" s="79" t="s">
        <v>349</v>
      </c>
      <c r="C161" s="6"/>
      <c r="D161" s="67"/>
      <c r="E161" s="10"/>
      <c r="F161" s="10"/>
      <c r="G161" s="12"/>
    </row>
    <row r="162" spans="1:11" s="13" customFormat="1" ht="18" customHeight="1" x14ac:dyDescent="0.2">
      <c r="A162" s="235"/>
      <c r="B162" s="79" t="s">
        <v>350</v>
      </c>
      <c r="C162" s="6"/>
      <c r="D162" s="67">
        <v>1</v>
      </c>
      <c r="E162" s="10"/>
      <c r="F162" s="10">
        <f>D162*E162</f>
        <v>0</v>
      </c>
      <c r="G162" s="12"/>
    </row>
    <row r="163" spans="1:11" s="13" customFormat="1" ht="18" customHeight="1" x14ac:dyDescent="0.2">
      <c r="A163" s="236"/>
      <c r="B163" s="79" t="s">
        <v>351</v>
      </c>
      <c r="C163" s="6"/>
      <c r="D163" s="67">
        <v>1</v>
      </c>
      <c r="E163" s="10"/>
      <c r="F163" s="10">
        <f>D163*E163</f>
        <v>0</v>
      </c>
      <c r="G163" s="12"/>
    </row>
    <row r="164" spans="1:11" ht="49.5" customHeight="1" x14ac:dyDescent="0.2">
      <c r="A164" s="188">
        <v>7.6</v>
      </c>
      <c r="B164" s="18" t="s">
        <v>397</v>
      </c>
      <c r="C164" s="18"/>
      <c r="D164" s="19"/>
      <c r="E164" s="150"/>
      <c r="F164" s="19"/>
      <c r="H164" s="13"/>
      <c r="I164" s="13"/>
      <c r="J164" s="13"/>
      <c r="K164" s="13"/>
    </row>
    <row r="165" spans="1:11" ht="20.25" customHeight="1" x14ac:dyDescent="0.2">
      <c r="A165" s="188"/>
      <c r="B165" s="18" t="s">
        <v>398</v>
      </c>
      <c r="C165" s="18"/>
      <c r="D165" s="19"/>
      <c r="E165" s="150"/>
      <c r="F165" s="19"/>
      <c r="H165" s="13"/>
      <c r="I165" s="13"/>
      <c r="J165" s="13"/>
      <c r="K165" s="13"/>
    </row>
    <row r="166" spans="1:11" s="13" customFormat="1" ht="191.25" customHeight="1" x14ac:dyDescent="0.2">
      <c r="A166" s="156" t="s">
        <v>403</v>
      </c>
      <c r="B166" s="78" t="s">
        <v>399</v>
      </c>
      <c r="C166" s="80" t="s">
        <v>18</v>
      </c>
      <c r="D166" s="39">
        <v>360</v>
      </c>
      <c r="E166" s="92"/>
      <c r="F166" s="97">
        <f>D166*E166</f>
        <v>0</v>
      </c>
      <c r="G166" s="12"/>
    </row>
    <row r="167" spans="1:11" ht="21.75" customHeight="1" x14ac:dyDescent="0.2">
      <c r="A167" s="188"/>
      <c r="B167" s="18" t="s">
        <v>400</v>
      </c>
      <c r="C167" s="18"/>
      <c r="D167" s="19"/>
      <c r="E167" s="150"/>
      <c r="F167" s="19"/>
      <c r="H167" s="13"/>
      <c r="I167" s="13"/>
      <c r="J167" s="13"/>
      <c r="K167" s="13"/>
    </row>
    <row r="168" spans="1:11" s="13" customFormat="1" ht="96.75" customHeight="1" x14ac:dyDescent="0.2">
      <c r="A168" s="156" t="s">
        <v>404</v>
      </c>
      <c r="B168" s="79" t="s">
        <v>401</v>
      </c>
      <c r="C168" s="6" t="s">
        <v>20</v>
      </c>
      <c r="D168" s="67">
        <v>52</v>
      </c>
      <c r="E168" s="10"/>
      <c r="F168" s="97">
        <f t="shared" ref="F168:F170" si="19">D168*E168</f>
        <v>0</v>
      </c>
      <c r="G168" s="12"/>
    </row>
    <row r="169" spans="1:11" s="13" customFormat="1" ht="132" customHeight="1" x14ac:dyDescent="0.2">
      <c r="A169" s="156" t="s">
        <v>405</v>
      </c>
      <c r="B169" s="79" t="s">
        <v>402</v>
      </c>
      <c r="C169" s="6" t="s">
        <v>20</v>
      </c>
      <c r="D169" s="67">
        <v>13</v>
      </c>
      <c r="E169" s="10"/>
      <c r="F169" s="97">
        <f t="shared" si="19"/>
        <v>0</v>
      </c>
      <c r="G169" s="12"/>
    </row>
    <row r="170" spans="1:11" s="13" customFormat="1" ht="94.5" customHeight="1" thickBot="1" x14ac:dyDescent="0.25">
      <c r="A170" s="156" t="s">
        <v>406</v>
      </c>
      <c r="B170" s="90" t="s">
        <v>208</v>
      </c>
      <c r="C170" s="47" t="s">
        <v>20</v>
      </c>
      <c r="D170" s="190">
        <v>27</v>
      </c>
      <c r="E170" s="49"/>
      <c r="F170" s="166">
        <f t="shared" si="19"/>
        <v>0</v>
      </c>
      <c r="G170" s="12"/>
    </row>
    <row r="171" spans="1:11" ht="39" customHeight="1" x14ac:dyDescent="0.2">
      <c r="A171" s="188">
        <v>7.7</v>
      </c>
      <c r="B171" s="18" t="s">
        <v>521</v>
      </c>
      <c r="C171" s="18"/>
      <c r="D171" s="19"/>
      <c r="E171" s="150"/>
      <c r="F171" s="19"/>
      <c r="H171" s="13"/>
      <c r="I171" s="13"/>
      <c r="J171" s="13"/>
      <c r="K171" s="13"/>
    </row>
    <row r="172" spans="1:11" ht="213" customHeight="1" x14ac:dyDescent="0.2">
      <c r="A172" s="225" t="s">
        <v>522</v>
      </c>
      <c r="B172" s="219" t="s">
        <v>519</v>
      </c>
      <c r="C172" s="220" t="s">
        <v>17</v>
      </c>
      <c r="D172" s="221">
        <v>3</v>
      </c>
      <c r="E172" s="222"/>
      <c r="F172" s="223">
        <f>D172*E172</f>
        <v>0</v>
      </c>
    </row>
    <row r="173" spans="1:11" ht="210.75" customHeight="1" x14ac:dyDescent="0.2">
      <c r="A173" s="225" t="s">
        <v>523</v>
      </c>
      <c r="B173" s="219" t="s">
        <v>520</v>
      </c>
      <c r="C173" s="220" t="s">
        <v>17</v>
      </c>
      <c r="D173" s="221">
        <v>1</v>
      </c>
      <c r="E173" s="222"/>
      <c r="F173" s="224">
        <f>D173*E173</f>
        <v>0</v>
      </c>
    </row>
    <row r="174" spans="1:11" s="21" customFormat="1" ht="18.75" thickBot="1" x14ac:dyDescent="0.25">
      <c r="A174" s="7"/>
      <c r="B174" s="22"/>
      <c r="C174" s="9"/>
      <c r="D174" s="23"/>
      <c r="E174" s="202" t="s">
        <v>9</v>
      </c>
      <c r="F174" s="25">
        <f>SUM(F5:F170)</f>
        <v>0</v>
      </c>
      <c r="G174" s="12"/>
    </row>
    <row r="175" spans="1:11" ht="13.5" thickTop="1" x14ac:dyDescent="0.2">
      <c r="F175" s="218"/>
    </row>
  </sheetData>
  <mergeCells count="2">
    <mergeCell ref="A161:A163"/>
    <mergeCell ref="A1:F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Normal="100" workbookViewId="0">
      <selection activeCell="C17" sqref="C17"/>
    </sheetView>
  </sheetViews>
  <sheetFormatPr defaultRowHeight="12.75" x14ac:dyDescent="0.2"/>
  <cols>
    <col min="1" max="1" width="4.7109375" bestFit="1" customWidth="1"/>
    <col min="2" max="2" width="74.42578125" customWidth="1"/>
    <col min="3" max="3" width="49.28515625" customWidth="1"/>
  </cols>
  <sheetData>
    <row r="1" spans="1:7" ht="26.25" x14ac:dyDescent="0.2">
      <c r="A1" s="237" t="s">
        <v>12</v>
      </c>
      <c r="B1" s="238"/>
      <c r="C1" s="239"/>
    </row>
    <row r="3" spans="1:7" ht="25.5" customHeight="1" x14ac:dyDescent="0.2">
      <c r="B3" s="244" t="s">
        <v>10</v>
      </c>
      <c r="C3" s="244"/>
    </row>
    <row r="4" spans="1:7" ht="13.5" thickBot="1" x14ac:dyDescent="0.25"/>
    <row r="5" spans="1:7" s="15" customFormat="1" ht="29.25" customHeight="1" x14ac:dyDescent="0.2">
      <c r="A5" s="53" t="s">
        <v>6</v>
      </c>
      <c r="B5" s="240" t="s">
        <v>7</v>
      </c>
      <c r="C5" s="241"/>
      <c r="D5" s="41"/>
      <c r="E5" s="41"/>
      <c r="F5" s="27"/>
      <c r="G5" s="17"/>
    </row>
    <row r="6" spans="1:7" ht="20.25" x14ac:dyDescent="0.2">
      <c r="A6" s="43">
        <v>1</v>
      </c>
      <c r="B6" s="40" t="str">
        <f>'1.Dismant&amp;reloc '!B2</f>
        <v xml:space="preserve">Dismantling and relocation works </v>
      </c>
      <c r="C6" s="44">
        <f>'1.Dismant&amp;reloc '!F15</f>
        <v>0</v>
      </c>
    </row>
    <row r="7" spans="1:7" ht="20.25" x14ac:dyDescent="0.2">
      <c r="A7" s="43">
        <v>2</v>
      </c>
      <c r="B7" s="40" t="str">
        <f>'2.Entrance modification '!B2</f>
        <v xml:space="preserve">Modification of ECM Main Entrance  </v>
      </c>
      <c r="C7" s="44">
        <f>'2.Entrance modification '!F34</f>
        <v>0</v>
      </c>
    </row>
    <row r="8" spans="1:7" ht="20.25" x14ac:dyDescent="0.2">
      <c r="A8" s="43">
        <v>3</v>
      </c>
      <c r="B8" s="40" t="str">
        <f>'3. SSD Blocks'!B2</f>
        <v xml:space="preserve"> SSD Block</v>
      </c>
      <c r="C8" s="44">
        <f>'3. SSD Blocks'!F117</f>
        <v>0</v>
      </c>
    </row>
    <row r="9" spans="1:7" ht="20.25" x14ac:dyDescent="0.2">
      <c r="A9" s="43">
        <v>4</v>
      </c>
      <c r="B9" s="40" t="str">
        <f>'4. FPUCommanders block'!B2</f>
        <v xml:space="preserve">FPU Commanders block </v>
      </c>
      <c r="C9" s="44">
        <f>'4. FPUCommanders block'!F98</f>
        <v>0</v>
      </c>
    </row>
    <row r="10" spans="1:7" ht="20.25" x14ac:dyDescent="0.2">
      <c r="A10" s="43">
        <v>5</v>
      </c>
      <c r="B10" s="40" t="str">
        <f>'5. Fence and Infrastructure'!B2</f>
        <v xml:space="preserve">T walls - fence and infrastructure works </v>
      </c>
      <c r="C10" s="44">
        <f>'5. Fence and Infrastructure'!F52</f>
        <v>0</v>
      </c>
    </row>
    <row r="11" spans="1:7" ht="21" thickBot="1" x14ac:dyDescent="0.25">
      <c r="A11" s="57">
        <v>6</v>
      </c>
      <c r="B11" s="60" t="str">
        <f>'6. ITComm'!B2</f>
        <v>IT/Comms Works</v>
      </c>
      <c r="C11" s="54">
        <f>'6. ITComm'!F6</f>
        <v>0</v>
      </c>
    </row>
    <row r="12" spans="1:7" ht="21" thickBot="1" x14ac:dyDescent="0.25">
      <c r="A12" s="57">
        <v>7</v>
      </c>
      <c r="B12" s="60" t="str">
        <f>'7-FPU Ablution Units'!B2</f>
        <v>FPU Ablution Units in residential blocks</v>
      </c>
      <c r="C12" s="54">
        <f>'7-FPU Ablution Units'!F174</f>
        <v>0</v>
      </c>
    </row>
    <row r="13" spans="1:7" ht="27" thickBot="1" x14ac:dyDescent="0.45">
      <c r="A13" s="242" t="s">
        <v>8</v>
      </c>
      <c r="B13" s="243"/>
      <c r="C13" s="46">
        <f>SUM(C6:C12)</f>
        <v>0</v>
      </c>
    </row>
  </sheetData>
  <mergeCells count="4">
    <mergeCell ref="A1:C1"/>
    <mergeCell ref="B5:C5"/>
    <mergeCell ref="A13:B13"/>
    <mergeCell ref="B3:C3"/>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1.Dismant&amp;reloc </vt:lpstr>
      <vt:lpstr>2.Entrance modification </vt:lpstr>
      <vt:lpstr>3. SSD Blocks</vt:lpstr>
      <vt:lpstr>4. FPUCommanders block</vt:lpstr>
      <vt:lpstr>5. Fence and Infrastructure</vt:lpstr>
      <vt:lpstr>6. ITComm</vt:lpstr>
      <vt:lpstr>7-FPU Ablution Units</vt:lpstr>
      <vt:lpstr>Summary all</vt:lpstr>
    </vt:vector>
  </TitlesOfParts>
  <Company>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bsh</dc:creator>
  <cp:lastModifiedBy>Sabrije Gjyshinca</cp:lastModifiedBy>
  <cp:lastPrinted>2021-08-28T08:07:54Z</cp:lastPrinted>
  <dcterms:created xsi:type="dcterms:W3CDTF">2001-08-06T22:07:40Z</dcterms:created>
  <dcterms:modified xsi:type="dcterms:W3CDTF">2021-09-17T11:22:48Z</dcterms:modified>
</cp:coreProperties>
</file>